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49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U7" i="4" l="1"/>
  <c r="U8" i="4"/>
  <c r="U9" i="4"/>
  <c r="U10" i="4"/>
  <c r="U11" i="4"/>
  <c r="U12" i="4"/>
  <c r="U13" i="4"/>
  <c r="U14" i="4"/>
  <c r="U15" i="4"/>
  <c r="U16" i="4"/>
  <c r="U17" i="4"/>
  <c r="U6" i="4"/>
  <c r="S9" i="4" l="1"/>
  <c r="S13" i="4"/>
  <c r="S16" i="4"/>
  <c r="S15" i="4"/>
  <c r="S8" i="4"/>
  <c r="S7" i="4"/>
  <c r="S12" i="4"/>
  <c r="S14" i="4"/>
  <c r="S11" i="4"/>
  <c r="S17" i="4"/>
  <c r="S6" i="4"/>
  <c r="S10" i="4"/>
</calcChain>
</file>

<file path=xl/sharedStrings.xml><?xml version="1.0" encoding="utf-8"?>
<sst xmlns="http://schemas.openxmlformats.org/spreadsheetml/2006/main" count="464" uniqueCount="398">
  <si>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</si>
  <si>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</si>
  <si>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</si>
  <si>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</si>
  <si>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</si>
  <si>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</si>
  <si>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</si>
  <si>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</si>
  <si>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</si>
  <si>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</si>
  <si>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</si>
  <si>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</si>
  <si>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</si>
  <si>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</si>
  <si>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</si>
  <si>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</si>
  <si>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</si>
  <si>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</si>
  <si>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</si>
  <si>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</si>
  <si>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</si>
  <si>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</si>
  <si>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</si>
  <si>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</si>
  <si>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</si>
  <si>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</si>
  <si>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</si>
  <si>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</si>
  <si>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</si>
  <si>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</si>
  <si>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</si>
  <si>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</si>
  <si>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</si>
  <si>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</si>
  <si>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</si>
  <si>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</si>
  <si>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</si>
  <si>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</si>
  <si>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</si>
  <si>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</si>
  <si>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</si>
  <si>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</si>
  <si>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</si>
  <si>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</si>
  <si>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</si>
  <si>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</si>
  <si>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</si>
  <si>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</si>
  <si>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</si>
  <si>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</si>
  <si>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</si>
  <si>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</si>
  <si>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</si>
  <si>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</si>
  <si>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</si>
  <si>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</si>
  <si>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</si>
  <si>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</si>
  <si>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</si>
  <si>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</si>
  <si>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</si>
  <si>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</si>
  <si>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</si>
  <si>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</si>
  <si>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</si>
  <si>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</si>
  <si>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</si>
  <si>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</si>
  <si>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</si>
  <si>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</si>
  <si>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</si>
  <si>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</si>
  <si>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</si>
  <si>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</si>
  <si>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</si>
  <si>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</si>
  <si>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</si>
  <si>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</si>
  <si>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</si>
  <si>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</si>
  <si>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</si>
  <si>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</si>
  <si>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</si>
  <si>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</si>
  <si>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</si>
  <si>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</si>
  <si>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</si>
  <si>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</si>
  <si>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</si>
  <si>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</si>
  <si>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</si>
  <si>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</si>
  <si>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</si>
  <si>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</si>
  <si>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</si>
  <si>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</si>
  <si>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</si>
  <si>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</si>
  <si>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</si>
  <si>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</si>
  <si>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</si>
  <si>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</si>
  <si>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</si>
  <si>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</si>
  <si>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</si>
  <si>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</si>
  <si>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</si>
  <si>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</si>
  <si>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</si>
  <si>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</si>
  <si>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</si>
  <si>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</si>
  <si>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</si>
  <si>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</si>
  <si>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</si>
  <si>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</si>
  <si>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</si>
  <si>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</si>
  <si>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</si>
  <si>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</si>
  <si>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</si>
  <si>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</si>
  <si>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</si>
  <si>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</si>
  <si>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</si>
  <si>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</si>
  <si>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</si>
  <si>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</si>
  <si>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</si>
  <si>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</si>
  <si>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</si>
  <si>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</si>
  <si>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</si>
  <si>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</si>
  <si>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</si>
  <si>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</si>
  <si>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</si>
  <si>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</si>
  <si>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</si>
  <si>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</si>
  <si>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</si>
  <si>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</si>
  <si>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</si>
  <si>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</si>
  <si>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</si>
  <si>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</si>
  <si>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</si>
  <si>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</si>
  <si>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</si>
  <si>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</si>
  <si>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</si>
  <si>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</si>
  <si>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</si>
  <si>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</si>
  <si>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</si>
  <si>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</si>
  <si>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</si>
  <si>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</si>
  <si>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</si>
  <si>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</si>
  <si>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</si>
  <si>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</si>
  <si>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</si>
  <si>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</si>
  <si>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</si>
  <si>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</si>
  <si>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</si>
  <si>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</si>
  <si>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</si>
  <si>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</si>
  <si>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</si>
  <si>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</si>
  <si>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</si>
  <si>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</si>
  <si>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</si>
  <si>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</si>
  <si>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</si>
  <si>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</si>
  <si>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</si>
  <si>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</si>
  <si>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</si>
  <si>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</si>
  <si>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</si>
  <si>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</si>
  <si>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</si>
  <si>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</si>
  <si>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</si>
  <si>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</si>
  <si>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</si>
  <si>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</si>
  <si>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</si>
  <si>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</si>
  <si>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</si>
  <si>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</si>
  <si>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</si>
  <si>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</si>
  <si>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</si>
  <si>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</si>
  <si>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</si>
  <si>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</si>
  <si>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</si>
  <si>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</si>
  <si>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</si>
  <si>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</si>
  <si>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</si>
  <si>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</si>
  <si>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</si>
  <si>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</si>
  <si>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</si>
  <si>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</si>
  <si>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</si>
  <si>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</si>
  <si>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</si>
  <si>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</si>
  <si>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</si>
  <si>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</si>
  <si>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</si>
  <si>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</si>
  <si>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</si>
  <si>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</si>
  <si>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</si>
  <si>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</si>
  <si>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</si>
  <si>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</si>
  <si>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</si>
  <si>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</si>
  <si>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</si>
  <si>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</si>
  <si>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</si>
  <si>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</si>
  <si>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</si>
  <si>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</si>
  <si>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</si>
  <si>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</si>
  <si>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</si>
  <si>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</si>
  <si>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</si>
  <si>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</si>
  <si>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</si>
  <si>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</si>
  <si>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</si>
  <si>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</si>
  <si>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</si>
  <si>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</si>
  <si>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</si>
  <si>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</si>
  <si>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</si>
  <si>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</si>
  <si>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</si>
  <si>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</si>
  <si>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</si>
  <si>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</si>
  <si>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</si>
  <si>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</si>
  <si>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</si>
  <si>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</si>
  <si>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</si>
  <si>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</si>
  <si>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</si>
  <si>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</si>
  <si>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</si>
  <si>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</si>
  <si>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</si>
  <si>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</si>
  <si>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</si>
  <si>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</si>
  <si>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</si>
  <si>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</si>
  <si>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</si>
  <si>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</si>
  <si>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</si>
  <si>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</si>
  <si>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</si>
  <si>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</si>
  <si>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</si>
  <si>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</si>
  <si>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</si>
  <si>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</si>
  <si>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</si>
  <si>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</si>
  <si>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</si>
  <si>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</si>
  <si>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</si>
  <si>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</si>
  <si>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</si>
  <si>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</si>
  <si>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</si>
  <si>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</si>
  <si>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</si>
  <si>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</si>
  <si>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</si>
  <si>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</si>
  <si>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</si>
  <si>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</si>
  <si>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</si>
  <si>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</si>
  <si>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</si>
  <si>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</si>
  <si>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</si>
  <si>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</si>
  <si>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</si>
  <si>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</si>
  <si>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</si>
  <si>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</si>
  <si>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</si>
  <si>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</si>
  <si>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</si>
  <si>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</si>
  <si>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</si>
  <si>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</si>
  <si>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</si>
  <si>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</si>
  <si>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</si>
  <si>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</si>
  <si>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</si>
  <si>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</si>
  <si>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</si>
  <si>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</si>
  <si>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</si>
  <si>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</si>
  <si>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</si>
  <si>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</si>
  <si>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</si>
  <si>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</si>
  <si>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</si>
  <si>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</si>
  <si>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</si>
  <si>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</si>
  <si>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</si>
  <si>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Стронг</t>
  </si>
  <si>
    <t>Тимур</t>
  </si>
  <si>
    <t>Маркович</t>
  </si>
  <si>
    <t>Анисимов</t>
  </si>
  <si>
    <t>Александр</t>
  </si>
  <si>
    <t>Александрович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</si>
  <si>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</si>
  <si>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испанскому языку</t>
  </si>
  <si>
    <t>мужской</t>
  </si>
  <si>
    <t>Муниципальное бюджетное общеобразовательное учреждение города Ростова-на-Дону  "Лицей № 57"</t>
  </si>
  <si>
    <t>Гипский</t>
  </si>
  <si>
    <t xml:space="preserve">Алексей </t>
  </si>
  <si>
    <t>Николаевич</t>
  </si>
  <si>
    <t>Муниципальное бюджетное общеобразовательное учреждение города Ростова-на-Дону  "Школа № 92"</t>
  </si>
  <si>
    <t xml:space="preserve">Федирко </t>
  </si>
  <si>
    <t>Екатерина</t>
  </si>
  <si>
    <t>Олеговна</t>
  </si>
  <si>
    <t>женский</t>
  </si>
  <si>
    <t>Муниципальное бюджетное общеобразовательное учреждение города Ростова-на-Дону  "Гимназия № 118"</t>
  </si>
  <si>
    <t>Частное образовательное учреждение "Лицей классического элитарного образования"</t>
  </si>
  <si>
    <t>Лукьянович</t>
  </si>
  <si>
    <t>Анна</t>
  </si>
  <si>
    <t>Александровна</t>
  </si>
  <si>
    <t>Муниципальное бюджетное общеобразовательное учреждение города Ростова-на-Дону  "Гимназия № 34"</t>
  </si>
  <si>
    <t>Выборная</t>
  </si>
  <si>
    <t>Вероника</t>
  </si>
  <si>
    <t>Витальевна</t>
  </si>
  <si>
    <t>Муниципальное бюджетное общеобразовательное учреждение города Ростова-на-Дону  "Школа № 73"</t>
  </si>
  <si>
    <t>Браславская</t>
  </si>
  <si>
    <t>Елизавета</t>
  </si>
  <si>
    <t>Сергеевна</t>
  </si>
  <si>
    <t>Келарева</t>
  </si>
  <si>
    <t>Ирина</t>
  </si>
  <si>
    <t>Владимировна</t>
  </si>
  <si>
    <t>Еременко</t>
  </si>
  <si>
    <t>Софья</t>
  </si>
  <si>
    <t>Николаевна</t>
  </si>
  <si>
    <t>Частное образовательное учреждение  "Международная школа АЛЛА ПРИМА".</t>
  </si>
  <si>
    <t>Баева</t>
  </si>
  <si>
    <t>Ангелина</t>
  </si>
  <si>
    <t>Макаров</t>
  </si>
  <si>
    <t>Ярослав</t>
  </si>
  <si>
    <t>Сергеевич</t>
  </si>
  <si>
    <t>Леонидовна</t>
  </si>
  <si>
    <t>Григорян</t>
  </si>
  <si>
    <t>ШИФР</t>
  </si>
  <si>
    <t>11ИС-01</t>
  </si>
  <si>
    <t>11ИС-02</t>
  </si>
  <si>
    <t>11ИС-03</t>
  </si>
  <si>
    <t>11ИС-04</t>
  </si>
  <si>
    <t>10ИС-01</t>
  </si>
  <si>
    <t>10ИС-03</t>
  </si>
  <si>
    <t>10ИС-04</t>
  </si>
  <si>
    <t>9ИС-01</t>
  </si>
  <si>
    <t>9ИС-02</t>
  </si>
  <si>
    <t>9ИС-05</t>
  </si>
  <si>
    <t>9ИС-06</t>
  </si>
  <si>
    <t>9ИС-07</t>
  </si>
  <si>
    <t>Аудирование</t>
  </si>
  <si>
    <t>Лексико-грамматический тест</t>
  </si>
  <si>
    <t>Лингвострановедение</t>
  </si>
  <si>
    <t>Чтение</t>
  </si>
  <si>
    <t>Креативное письмо</t>
  </si>
  <si>
    <t>Устная речь</t>
  </si>
  <si>
    <t>ИТОГО</t>
  </si>
  <si>
    <t>max 100</t>
  </si>
  <si>
    <t>апелляция</t>
  </si>
  <si>
    <t>ВСЕГО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</si>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</sst>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 applyProtection="1">
      <protection locked="0"/>
    </xf>
    <xf numFmtId="0" fontId="3" fillId="3" borderId="1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W17"/>
  <sheetViews>
    <sheetView tabSelected="1" zoomScale="70" zoomScaleNormal="70" workbookViewId="0">
      <selection activeCell="J16" sqref="J16"/>
    </sheetView>
  </sheetViews>
  <sheetFormatPr defaultRowHeight="15" x14ac:dyDescent="0.25"/>
  <cols>
    <col min="1" max="1" width="18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54.28515625" style="17" customWidth="1"/>
    <col min="11" max="11" width="9.5703125" style="8" customWidth="1"/>
    <col min="12" max="12" width="9.5703125" style="18" customWidth="1"/>
    <col min="13" max="15" width="7.85546875" style="18" customWidth="1"/>
    <col min="16" max="16" width="7.85546875" style="8" customWidth="1"/>
    <col min="17" max="18" width="7.85546875" customWidth="1"/>
    <col min="19" max="19" width="9.140625" style="22"/>
    <col min="20" max="20" width="7.85546875" customWidth="1"/>
    <col min="21" max="21" width="9.140625" style="22"/>
    <col min="22" max="22" width="19.42578125" customWidth="1"/>
  </cols>
  <sheetData>
    <row r="2" spans="1:23" x14ac:dyDescent="0.25">
      <c r="B2" s="8" t="s">
        <v>328</v>
      </c>
    </row>
    <row r="3" spans="1:23" x14ac:dyDescent="0.25">
      <c r="B3" s="8" t="s">
        <v>7</v>
      </c>
      <c r="C3" s="23" t="s">
        <v>336</v>
      </c>
      <c r="D3" s="23"/>
      <c r="E3" s="9"/>
      <c r="F3" s="9"/>
      <c r="H3" s="8"/>
      <c r="I3" s="8"/>
    </row>
    <row r="5" spans="1:23" s="2" customFormat="1" ht="63.75" x14ac:dyDescent="0.2">
      <c r="A5" s="15" t="s">
        <v>320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321</v>
      </c>
      <c r="G5" s="16" t="s">
        <v>0</v>
      </c>
      <c r="H5" s="16" t="s">
        <v>5</v>
      </c>
      <c r="I5" s="16" t="s">
        <v>8</v>
      </c>
      <c r="J5" s="16" t="s">
        <v>335</v>
      </c>
      <c r="K5" s="16" t="s">
        <v>6</v>
      </c>
      <c r="L5" s="19" t="s">
        <v>374</v>
      </c>
      <c r="M5" s="21" t="s">
        <v>387</v>
      </c>
      <c r="N5" s="21" t="s">
        <v>388</v>
      </c>
      <c r="O5" s="21" t="s">
        <v>389</v>
      </c>
      <c r="P5" s="21" t="s">
        <v>390</v>
      </c>
      <c r="Q5" s="21" t="s">
        <v>391</v>
      </c>
      <c r="R5" s="21" t="s">
        <v>392</v>
      </c>
      <c r="S5" s="19" t="s">
        <v>393</v>
      </c>
      <c r="T5" s="21" t="s">
        <v>395</v>
      </c>
      <c r="U5" s="19" t="s">
        <v>396</v>
      </c>
      <c r="V5" s="21" t="s">
        <v>397</v>
      </c>
      <c r="W5" s="19" t="s">
        <v>394</v>
      </c>
    </row>
    <row r="6" spans="1:23" x14ac:dyDescent="0.25">
      <c r="A6" s="24" t="s">
        <v>62</v>
      </c>
      <c r="B6" s="25">
        <v>1</v>
      </c>
      <c r="C6" s="26" t="s">
        <v>329</v>
      </c>
      <c r="D6" s="26" t="s">
        <v>330</v>
      </c>
      <c r="E6" s="26" t="s">
        <v>331</v>
      </c>
      <c r="F6" s="27" t="s">
        <v>337</v>
      </c>
      <c r="G6" s="28">
        <v>38496</v>
      </c>
      <c r="H6" s="27" t="s">
        <v>64</v>
      </c>
      <c r="I6" s="27" t="s">
        <v>315</v>
      </c>
      <c r="J6" s="26" t="s">
        <v>338</v>
      </c>
      <c r="K6" s="27">
        <v>9</v>
      </c>
      <c r="L6" s="29" t="s">
        <v>386</v>
      </c>
      <c r="M6" s="27">
        <v>14</v>
      </c>
      <c r="N6" s="27">
        <v>12</v>
      </c>
      <c r="O6" s="27">
        <v>8</v>
      </c>
      <c r="P6" s="27">
        <v>10</v>
      </c>
      <c r="Q6" s="27">
        <v>8</v>
      </c>
      <c r="R6" s="27">
        <v>25</v>
      </c>
      <c r="S6" s="29">
        <f t="shared" ref="S6:S17" si="0">M6+N6+O6+P6+Q6+R6</f>
        <v>77</v>
      </c>
      <c r="T6" s="27"/>
      <c r="U6" s="29">
        <f>S6+T6</f>
        <v>77</v>
      </c>
      <c r="V6" s="29" t="s">
        <v>318</v>
      </c>
    </row>
    <row r="7" spans="1:23" x14ac:dyDescent="0.25">
      <c r="A7" s="24" t="s">
        <v>62</v>
      </c>
      <c r="B7" s="25">
        <v>2</v>
      </c>
      <c r="C7" s="26" t="s">
        <v>332</v>
      </c>
      <c r="D7" s="26" t="s">
        <v>333</v>
      </c>
      <c r="E7" s="26" t="s">
        <v>334</v>
      </c>
      <c r="F7" s="27" t="s">
        <v>337</v>
      </c>
      <c r="G7" s="28">
        <v>37674</v>
      </c>
      <c r="H7" s="27" t="s">
        <v>64</v>
      </c>
      <c r="I7" s="27" t="s">
        <v>315</v>
      </c>
      <c r="J7" s="26" t="s">
        <v>348</v>
      </c>
      <c r="K7" s="27">
        <v>10</v>
      </c>
      <c r="L7" s="29" t="s">
        <v>381</v>
      </c>
      <c r="M7" s="27">
        <v>13</v>
      </c>
      <c r="N7" s="27">
        <v>13</v>
      </c>
      <c r="O7" s="27">
        <v>8</v>
      </c>
      <c r="P7" s="27">
        <v>9</v>
      </c>
      <c r="Q7" s="27">
        <v>5</v>
      </c>
      <c r="R7" s="27">
        <v>25</v>
      </c>
      <c r="S7" s="29">
        <f t="shared" si="0"/>
        <v>73</v>
      </c>
      <c r="T7" s="27">
        <v>1</v>
      </c>
      <c r="U7" s="29">
        <f t="shared" ref="U7:U17" si="1">S7+T7</f>
        <v>74</v>
      </c>
      <c r="V7" s="29" t="s">
        <v>317</v>
      </c>
    </row>
    <row r="8" spans="1:23" x14ac:dyDescent="0.25">
      <c r="A8" s="24" t="s">
        <v>62</v>
      </c>
      <c r="B8" s="25">
        <v>3</v>
      </c>
      <c r="C8" s="26" t="s">
        <v>353</v>
      </c>
      <c r="D8" s="26" t="s">
        <v>354</v>
      </c>
      <c r="E8" s="26" t="s">
        <v>355</v>
      </c>
      <c r="F8" s="27" t="s">
        <v>346</v>
      </c>
      <c r="G8" s="28">
        <v>37661</v>
      </c>
      <c r="H8" s="27" t="s">
        <v>64</v>
      </c>
      <c r="I8" s="27" t="s">
        <v>315</v>
      </c>
      <c r="J8" s="26" t="s">
        <v>356</v>
      </c>
      <c r="K8" s="27">
        <v>10</v>
      </c>
      <c r="L8" s="29" t="s">
        <v>380</v>
      </c>
      <c r="M8" s="27">
        <v>14</v>
      </c>
      <c r="N8" s="27">
        <v>15</v>
      </c>
      <c r="O8" s="27">
        <v>5</v>
      </c>
      <c r="P8" s="27">
        <v>8</v>
      </c>
      <c r="Q8" s="27">
        <v>8</v>
      </c>
      <c r="R8" s="27">
        <v>23</v>
      </c>
      <c r="S8" s="29">
        <f t="shared" si="0"/>
        <v>73</v>
      </c>
      <c r="T8" s="27"/>
      <c r="U8" s="29">
        <f t="shared" si="1"/>
        <v>73</v>
      </c>
      <c r="V8" s="29" t="s">
        <v>317</v>
      </c>
    </row>
    <row r="9" spans="1:23" x14ac:dyDescent="0.25">
      <c r="A9" s="24" t="s">
        <v>62</v>
      </c>
      <c r="B9" s="25">
        <v>4</v>
      </c>
      <c r="C9" s="26" t="s">
        <v>343</v>
      </c>
      <c r="D9" s="26" t="s">
        <v>344</v>
      </c>
      <c r="E9" s="26" t="s">
        <v>345</v>
      </c>
      <c r="F9" s="27" t="s">
        <v>346</v>
      </c>
      <c r="G9" s="28">
        <v>37006</v>
      </c>
      <c r="H9" s="27" t="s">
        <v>64</v>
      </c>
      <c r="I9" s="27" t="s">
        <v>315</v>
      </c>
      <c r="J9" s="26" t="s">
        <v>347</v>
      </c>
      <c r="K9" s="27">
        <v>11</v>
      </c>
      <c r="L9" s="29" t="s">
        <v>376</v>
      </c>
      <c r="M9" s="27">
        <v>10</v>
      </c>
      <c r="N9" s="27">
        <v>13</v>
      </c>
      <c r="O9" s="27">
        <v>7</v>
      </c>
      <c r="P9" s="27">
        <v>8</v>
      </c>
      <c r="Q9" s="27">
        <v>11</v>
      </c>
      <c r="R9" s="27">
        <v>15</v>
      </c>
      <c r="S9" s="29">
        <f t="shared" si="0"/>
        <v>64</v>
      </c>
      <c r="T9" s="27">
        <v>2</v>
      </c>
      <c r="U9" s="29">
        <f t="shared" si="1"/>
        <v>66</v>
      </c>
      <c r="V9" s="29" t="s">
        <v>317</v>
      </c>
    </row>
    <row r="10" spans="1:23" x14ac:dyDescent="0.25">
      <c r="A10" s="10" t="s">
        <v>62</v>
      </c>
      <c r="B10" s="11">
        <v>5</v>
      </c>
      <c r="C10" s="12" t="s">
        <v>339</v>
      </c>
      <c r="D10" s="12" t="s">
        <v>340</v>
      </c>
      <c r="E10" s="12" t="s">
        <v>341</v>
      </c>
      <c r="F10" s="13" t="s">
        <v>337</v>
      </c>
      <c r="G10" s="14">
        <v>36841</v>
      </c>
      <c r="H10" s="13" t="s">
        <v>64</v>
      </c>
      <c r="I10" s="13" t="s">
        <v>315</v>
      </c>
      <c r="J10" s="12" t="s">
        <v>342</v>
      </c>
      <c r="K10" s="13">
        <v>11</v>
      </c>
      <c r="L10" s="20" t="s">
        <v>375</v>
      </c>
      <c r="M10" s="13">
        <v>11</v>
      </c>
      <c r="N10" s="13">
        <v>11</v>
      </c>
      <c r="O10" s="13">
        <v>7</v>
      </c>
      <c r="P10" s="13">
        <v>8</v>
      </c>
      <c r="Q10" s="13">
        <v>8</v>
      </c>
      <c r="R10" s="13">
        <v>11</v>
      </c>
      <c r="S10" s="20">
        <f t="shared" si="0"/>
        <v>56</v>
      </c>
      <c r="T10" s="13"/>
      <c r="U10" s="20">
        <f t="shared" si="1"/>
        <v>56</v>
      </c>
      <c r="V10" s="13" t="s">
        <v>319</v>
      </c>
    </row>
    <row r="11" spans="1:23" x14ac:dyDescent="0.25">
      <c r="A11" s="10" t="s">
        <v>62</v>
      </c>
      <c r="B11" s="11">
        <v>6</v>
      </c>
      <c r="C11" s="12" t="s">
        <v>357</v>
      </c>
      <c r="D11" s="12" t="s">
        <v>358</v>
      </c>
      <c r="E11" s="12" t="s">
        <v>359</v>
      </c>
      <c r="F11" s="13" t="s">
        <v>346</v>
      </c>
      <c r="G11" s="14">
        <v>37820</v>
      </c>
      <c r="H11" s="13" t="s">
        <v>64</v>
      </c>
      <c r="I11" s="13" t="s">
        <v>315</v>
      </c>
      <c r="J11" s="12" t="s">
        <v>352</v>
      </c>
      <c r="K11" s="13">
        <v>9</v>
      </c>
      <c r="L11" s="20" t="s">
        <v>384</v>
      </c>
      <c r="M11" s="13">
        <v>6</v>
      </c>
      <c r="N11" s="13">
        <v>5</v>
      </c>
      <c r="O11" s="13">
        <v>5</v>
      </c>
      <c r="P11" s="13">
        <v>5</v>
      </c>
      <c r="Q11" s="13">
        <v>7</v>
      </c>
      <c r="R11" s="13">
        <v>15</v>
      </c>
      <c r="S11" s="20">
        <f t="shared" si="0"/>
        <v>43</v>
      </c>
      <c r="T11" s="13"/>
      <c r="U11" s="20">
        <f t="shared" si="1"/>
        <v>43</v>
      </c>
      <c r="V11" s="13" t="s">
        <v>319</v>
      </c>
    </row>
    <row r="12" spans="1:23" x14ac:dyDescent="0.25">
      <c r="A12" s="10" t="s">
        <v>62</v>
      </c>
      <c r="B12" s="11">
        <v>7</v>
      </c>
      <c r="C12" s="12" t="s">
        <v>349</v>
      </c>
      <c r="D12" s="12" t="s">
        <v>350</v>
      </c>
      <c r="E12" s="12" t="s">
        <v>351</v>
      </c>
      <c r="F12" s="13" t="s">
        <v>346</v>
      </c>
      <c r="G12" s="14">
        <v>37726</v>
      </c>
      <c r="H12" s="13" t="s">
        <v>64</v>
      </c>
      <c r="I12" s="13" t="s">
        <v>315</v>
      </c>
      <c r="J12" s="12" t="s">
        <v>352</v>
      </c>
      <c r="K12" s="13">
        <v>9</v>
      </c>
      <c r="L12" s="20" t="s">
        <v>382</v>
      </c>
      <c r="M12" s="13">
        <v>9</v>
      </c>
      <c r="N12" s="13">
        <v>10</v>
      </c>
      <c r="O12" s="13">
        <v>4</v>
      </c>
      <c r="P12" s="13">
        <v>8</v>
      </c>
      <c r="Q12" s="13"/>
      <c r="R12" s="13"/>
      <c r="S12" s="20">
        <f t="shared" si="0"/>
        <v>31</v>
      </c>
      <c r="T12" s="13"/>
      <c r="U12" s="20">
        <f t="shared" si="1"/>
        <v>31</v>
      </c>
      <c r="V12" s="13" t="s">
        <v>319</v>
      </c>
    </row>
    <row r="13" spans="1:23" x14ac:dyDescent="0.25">
      <c r="A13" s="10" t="s">
        <v>62</v>
      </c>
      <c r="B13" s="11">
        <v>8</v>
      </c>
      <c r="C13" s="12" t="s">
        <v>363</v>
      </c>
      <c r="D13" s="12" t="s">
        <v>364</v>
      </c>
      <c r="E13" s="12" t="s">
        <v>365</v>
      </c>
      <c r="F13" s="13" t="s">
        <v>346</v>
      </c>
      <c r="G13" s="14">
        <v>37074</v>
      </c>
      <c r="H13" s="13" t="s">
        <v>64</v>
      </c>
      <c r="I13" s="13" t="s">
        <v>315</v>
      </c>
      <c r="J13" s="12" t="s">
        <v>366</v>
      </c>
      <c r="K13" s="13">
        <v>11</v>
      </c>
      <c r="L13" s="20" t="s">
        <v>377</v>
      </c>
      <c r="M13" s="13">
        <v>9</v>
      </c>
      <c r="N13" s="13">
        <v>6</v>
      </c>
      <c r="O13" s="13">
        <v>6</v>
      </c>
      <c r="P13" s="13">
        <v>8</v>
      </c>
      <c r="Q13" s="13"/>
      <c r="R13" s="13"/>
      <c r="S13" s="20">
        <f t="shared" si="0"/>
        <v>29</v>
      </c>
      <c r="T13" s="13"/>
      <c r="U13" s="20">
        <f t="shared" si="1"/>
        <v>29</v>
      </c>
      <c r="V13" s="13" t="s">
        <v>319</v>
      </c>
    </row>
    <row r="14" spans="1:23" x14ac:dyDescent="0.25">
      <c r="A14" s="10" t="s">
        <v>62</v>
      </c>
      <c r="B14" s="11">
        <v>9</v>
      </c>
      <c r="C14" s="12" t="s">
        <v>360</v>
      </c>
      <c r="D14" s="12" t="s">
        <v>361</v>
      </c>
      <c r="E14" s="12" t="s">
        <v>362</v>
      </c>
      <c r="F14" s="13" t="s">
        <v>346</v>
      </c>
      <c r="G14" s="14">
        <v>37726</v>
      </c>
      <c r="H14" s="13" t="s">
        <v>64</v>
      </c>
      <c r="I14" s="13" t="s">
        <v>315</v>
      </c>
      <c r="J14" s="12" t="s">
        <v>352</v>
      </c>
      <c r="K14" s="13">
        <v>9</v>
      </c>
      <c r="L14" s="20" t="s">
        <v>383</v>
      </c>
      <c r="M14" s="13">
        <v>7</v>
      </c>
      <c r="N14" s="13">
        <v>7</v>
      </c>
      <c r="O14" s="13">
        <v>4</v>
      </c>
      <c r="P14" s="13">
        <v>4</v>
      </c>
      <c r="Q14" s="13"/>
      <c r="R14" s="13">
        <v>3</v>
      </c>
      <c r="S14" s="20">
        <f t="shared" si="0"/>
        <v>25</v>
      </c>
      <c r="T14" s="13"/>
      <c r="U14" s="20">
        <f t="shared" si="1"/>
        <v>25</v>
      </c>
      <c r="V14" s="13" t="s">
        <v>319</v>
      </c>
    </row>
    <row r="15" spans="1:23" x14ac:dyDescent="0.25">
      <c r="A15" s="10" t="s">
        <v>62</v>
      </c>
      <c r="B15" s="11">
        <v>10</v>
      </c>
      <c r="C15" s="12" t="s">
        <v>367</v>
      </c>
      <c r="D15" s="12" t="s">
        <v>368</v>
      </c>
      <c r="E15" s="12" t="s">
        <v>351</v>
      </c>
      <c r="F15" s="13" t="s">
        <v>346</v>
      </c>
      <c r="G15" s="14">
        <v>37545</v>
      </c>
      <c r="H15" s="13" t="s">
        <v>64</v>
      </c>
      <c r="I15" s="13" t="s">
        <v>315</v>
      </c>
      <c r="J15" s="12" t="s">
        <v>352</v>
      </c>
      <c r="K15" s="13">
        <v>10</v>
      </c>
      <c r="L15" s="20" t="s">
        <v>379</v>
      </c>
      <c r="M15" s="13">
        <v>4</v>
      </c>
      <c r="N15" s="13">
        <v>9</v>
      </c>
      <c r="O15" s="13">
        <v>5</v>
      </c>
      <c r="P15" s="13">
        <v>4</v>
      </c>
      <c r="Q15" s="13"/>
      <c r="R15" s="13"/>
      <c r="S15" s="20">
        <f t="shared" si="0"/>
        <v>22</v>
      </c>
      <c r="T15" s="13"/>
      <c r="U15" s="20">
        <f t="shared" si="1"/>
        <v>22</v>
      </c>
      <c r="V15" s="13" t="s">
        <v>319</v>
      </c>
    </row>
    <row r="16" spans="1:23" x14ac:dyDescent="0.25">
      <c r="A16" s="10" t="s">
        <v>62</v>
      </c>
      <c r="B16" s="11">
        <v>11</v>
      </c>
      <c r="C16" s="12" t="s">
        <v>373</v>
      </c>
      <c r="D16" s="12" t="s">
        <v>350</v>
      </c>
      <c r="E16" s="12" t="s">
        <v>372</v>
      </c>
      <c r="F16" s="13" t="s">
        <v>346</v>
      </c>
      <c r="G16" s="14">
        <v>37215</v>
      </c>
      <c r="H16" s="13" t="s">
        <v>64</v>
      </c>
      <c r="I16" s="13" t="s">
        <v>315</v>
      </c>
      <c r="J16" s="12" t="s">
        <v>352</v>
      </c>
      <c r="K16" s="13">
        <v>11</v>
      </c>
      <c r="L16" s="20" t="s">
        <v>378</v>
      </c>
      <c r="M16" s="13">
        <v>5</v>
      </c>
      <c r="N16" s="13">
        <v>7</v>
      </c>
      <c r="O16" s="13">
        <v>3</v>
      </c>
      <c r="P16" s="13">
        <v>4</v>
      </c>
      <c r="Q16" s="13"/>
      <c r="R16" s="13"/>
      <c r="S16" s="20">
        <f t="shared" si="0"/>
        <v>19</v>
      </c>
      <c r="T16" s="13"/>
      <c r="U16" s="20">
        <f t="shared" si="1"/>
        <v>19</v>
      </c>
      <c r="V16" s="13" t="s">
        <v>319</v>
      </c>
    </row>
    <row r="17" spans="1:22" x14ac:dyDescent="0.25">
      <c r="A17" s="10" t="s">
        <v>62</v>
      </c>
      <c r="B17" s="11">
        <v>12</v>
      </c>
      <c r="C17" s="12" t="s">
        <v>369</v>
      </c>
      <c r="D17" s="12" t="s">
        <v>370</v>
      </c>
      <c r="E17" s="12" t="s">
        <v>371</v>
      </c>
      <c r="F17" s="13" t="s">
        <v>337</v>
      </c>
      <c r="G17" s="14">
        <v>37958</v>
      </c>
      <c r="H17" s="13" t="s">
        <v>64</v>
      </c>
      <c r="I17" s="13" t="s">
        <v>315</v>
      </c>
      <c r="J17" s="12" t="s">
        <v>352</v>
      </c>
      <c r="K17" s="13">
        <v>9</v>
      </c>
      <c r="L17" s="20" t="s">
        <v>385</v>
      </c>
      <c r="M17" s="13">
        <v>5</v>
      </c>
      <c r="N17" s="13">
        <v>6</v>
      </c>
      <c r="O17" s="13">
        <v>4</v>
      </c>
      <c r="P17" s="13">
        <v>3</v>
      </c>
      <c r="Q17" s="13"/>
      <c r="R17" s="13"/>
      <c r="S17" s="20">
        <f t="shared" si="0"/>
        <v>18</v>
      </c>
      <c r="T17" s="13"/>
      <c r="U17" s="20">
        <f t="shared" si="1"/>
        <v>18</v>
      </c>
      <c r="V17" s="13" t="s">
        <v>319</v>
      </c>
    </row>
  </sheetData>
  <sheetProtection formatColumns="0" sort="0" autoFilter="0" pivotTables="0"/>
  <sortState ref="A6:T17">
    <sortCondition descending="1" ref="S6:S17"/>
    <sortCondition ref="C6:C17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7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A6:A17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K6:K17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H6:H17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I6:I17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2019-03-06T09:58:57Z</dcterms:modified>
</cp:coreProperties>
</file>