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460"/>
  </bookViews>
  <sheets>
    <sheet name="2019" sheetId="1" r:id="rId1"/>
    <sheet name="9 класс" sheetId="8" r:id="rId2"/>
    <sheet name="10 класс" sheetId="9" r:id="rId3"/>
    <sheet name="11 клас" sheetId="10" r:id="rId4"/>
    <sheet name="АТЕ" sheetId="2" state="hidden" r:id="rId5"/>
    <sheet name="Гражданство" sheetId="3" state="hidden" r:id="rId6"/>
    <sheet name="ОВЗ" sheetId="4" state="hidden" r:id="rId7"/>
    <sheet name="Класс" sheetId="5" state="hidden" r:id="rId8"/>
    <sheet name="Тип диплома" sheetId="6" state="hidden" r:id="rId9"/>
    <sheet name="Пол" sheetId="7" state="hidden" r:id="rId10"/>
  </sheets>
  <calcPr calcId="145621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6" i="1"/>
  <c r="C3" i="10" l="1"/>
  <c r="C4" i="10" s="1"/>
  <c r="C5" i="10" s="1"/>
  <c r="C6" i="10" s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N33" i="10"/>
  <c r="P33" i="10" s="1"/>
  <c r="N32" i="10"/>
  <c r="P32" i="10" s="1"/>
  <c r="N31" i="10"/>
  <c r="P31" i="10" s="1"/>
  <c r="N30" i="10"/>
  <c r="P30" i="10" s="1"/>
  <c r="N29" i="10"/>
  <c r="P29" i="10" s="1"/>
  <c r="N28" i="10"/>
  <c r="P28" i="10" s="1"/>
  <c r="N26" i="10"/>
  <c r="P26" i="10" s="1"/>
  <c r="N25" i="10"/>
  <c r="P25" i="10" s="1"/>
  <c r="N24" i="10"/>
  <c r="P24" i="10" s="1"/>
  <c r="N23" i="10"/>
  <c r="P23" i="10" s="1"/>
  <c r="N22" i="10"/>
  <c r="P22" i="10" s="1"/>
  <c r="N21" i="10"/>
  <c r="P21" i="10" s="1"/>
  <c r="N20" i="10"/>
  <c r="P20" i="10" s="1"/>
  <c r="N19" i="10"/>
  <c r="P19" i="10" s="1"/>
  <c r="N18" i="10"/>
  <c r="P18" i="10" s="1"/>
  <c r="N16" i="10"/>
  <c r="P16" i="10" s="1"/>
  <c r="N14" i="10"/>
  <c r="P14" i="10" s="1"/>
  <c r="N13" i="10"/>
  <c r="P13" i="10" s="1"/>
  <c r="N12" i="10"/>
  <c r="P12" i="10" s="1"/>
  <c r="N10" i="10"/>
  <c r="P10" i="10" s="1"/>
  <c r="N8" i="10"/>
  <c r="P8" i="10" s="1"/>
  <c r="N7" i="10"/>
  <c r="P7" i="10" s="1"/>
  <c r="N6" i="10"/>
  <c r="P6" i="10" s="1"/>
  <c r="N5" i="10"/>
  <c r="P5" i="10" s="1"/>
  <c r="N4" i="10"/>
  <c r="P4" i="10" s="1"/>
  <c r="N3" i="10"/>
  <c r="P3" i="10" s="1"/>
  <c r="P2" i="10"/>
  <c r="C3" i="9"/>
  <c r="C4" i="9" s="1"/>
  <c r="C5" i="9" s="1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36" i="9" s="1"/>
  <c r="C37" i="9" s="1"/>
  <c r="C38" i="9" s="1"/>
  <c r="C39" i="9" s="1"/>
  <c r="C40" i="9" s="1"/>
  <c r="C41" i="9" s="1"/>
  <c r="C42" i="9" s="1"/>
  <c r="N42" i="9"/>
  <c r="P42" i="9" s="1"/>
  <c r="N41" i="9"/>
  <c r="P41" i="9" s="1"/>
  <c r="N40" i="9"/>
  <c r="P40" i="9" s="1"/>
  <c r="N38" i="9"/>
  <c r="P38" i="9" s="1"/>
  <c r="N37" i="9"/>
  <c r="P37" i="9" s="1"/>
  <c r="N36" i="9"/>
  <c r="P36" i="9" s="1"/>
  <c r="N33" i="9"/>
  <c r="P33" i="9" s="1"/>
  <c r="N31" i="9"/>
  <c r="P31" i="9" s="1"/>
  <c r="N30" i="9"/>
  <c r="P30" i="9" s="1"/>
  <c r="N29" i="9"/>
  <c r="P29" i="9" s="1"/>
  <c r="N28" i="9"/>
  <c r="P28" i="9" s="1"/>
  <c r="N27" i="9"/>
  <c r="P27" i="9" s="1"/>
  <c r="N26" i="9"/>
  <c r="P26" i="9" s="1"/>
  <c r="N25" i="9"/>
  <c r="P25" i="9" s="1"/>
  <c r="N24" i="9"/>
  <c r="P24" i="9" s="1"/>
  <c r="N22" i="9"/>
  <c r="P22" i="9" s="1"/>
  <c r="N21" i="9"/>
  <c r="P21" i="9" s="1"/>
  <c r="N20" i="9"/>
  <c r="P20" i="9" s="1"/>
  <c r="N18" i="9"/>
  <c r="P18" i="9" s="1"/>
  <c r="N17" i="9"/>
  <c r="P17" i="9" s="1"/>
  <c r="N16" i="9"/>
  <c r="P16" i="9" s="1"/>
  <c r="N15" i="9"/>
  <c r="P15" i="9" s="1"/>
  <c r="N14" i="9"/>
  <c r="P14" i="9" s="1"/>
  <c r="N13" i="9"/>
  <c r="P13" i="9" s="1"/>
  <c r="N12" i="9"/>
  <c r="P12" i="9" s="1"/>
  <c r="N11" i="9"/>
  <c r="P11" i="9" s="1"/>
  <c r="N10" i="9"/>
  <c r="P10" i="9" s="1"/>
  <c r="N9" i="9"/>
  <c r="P9" i="9" s="1"/>
  <c r="N8" i="9"/>
  <c r="P8" i="9" s="1"/>
  <c r="N7" i="9"/>
  <c r="P7" i="9" s="1"/>
  <c r="N5" i="9"/>
  <c r="P5" i="9" s="1"/>
  <c r="N4" i="9"/>
  <c r="P4" i="9" s="1"/>
  <c r="N3" i="9"/>
  <c r="P3" i="9" s="1"/>
  <c r="N2" i="9"/>
  <c r="P2" i="9" s="1"/>
  <c r="R37" i="8"/>
  <c r="T37" i="8" s="1"/>
  <c r="R36" i="8"/>
  <c r="T36" i="8" s="1"/>
  <c r="R35" i="8"/>
  <c r="T35" i="8" s="1"/>
  <c r="R34" i="8"/>
  <c r="T34" i="8" s="1"/>
  <c r="R33" i="8"/>
  <c r="T33" i="8" s="1"/>
  <c r="R32" i="8"/>
  <c r="T32" i="8" s="1"/>
  <c r="R28" i="8"/>
  <c r="T28" i="8" s="1"/>
  <c r="T27" i="8"/>
  <c r="R26" i="8"/>
  <c r="T26" i="8" s="1"/>
  <c r="R25" i="8"/>
  <c r="T25" i="8" s="1"/>
  <c r="R24" i="8"/>
  <c r="T24" i="8" s="1"/>
  <c r="R23" i="8"/>
  <c r="T23" i="8" s="1"/>
  <c r="R21" i="8"/>
  <c r="T21" i="8" s="1"/>
  <c r="R19" i="8"/>
  <c r="T19" i="8" s="1"/>
  <c r="R18" i="8"/>
  <c r="T18" i="8" s="1"/>
  <c r="R17" i="8"/>
  <c r="T17" i="8" s="1"/>
  <c r="R16" i="8"/>
  <c r="T16" i="8" s="1"/>
  <c r="T15" i="8"/>
  <c r="R15" i="8"/>
  <c r="R13" i="8"/>
  <c r="T13" i="8" s="1"/>
  <c r="R12" i="8"/>
  <c r="T12" i="8" s="1"/>
  <c r="T11" i="8"/>
  <c r="R11" i="8"/>
  <c r="R10" i="8"/>
  <c r="T10" i="8" s="1"/>
  <c r="R9" i="8"/>
  <c r="T9" i="8" s="1"/>
  <c r="R8" i="8"/>
  <c r="T8" i="8" s="1"/>
  <c r="R7" i="8"/>
  <c r="T7" i="8" s="1"/>
  <c r="R6" i="8"/>
  <c r="T6" i="8" s="1"/>
  <c r="R5" i="8"/>
  <c r="T5" i="8" s="1"/>
  <c r="R4" i="8"/>
  <c r="T4" i="8" s="1"/>
  <c r="R3" i="8"/>
  <c r="T3" i="8" s="1"/>
  <c r="R2" i="8"/>
  <c r="T2" i="8" s="1"/>
  <c r="U27" i="1" l="1"/>
  <c r="U95" i="1"/>
  <c r="S7" i="1" l="1"/>
  <c r="U7" i="1" s="1"/>
  <c r="S22" i="1"/>
  <c r="U22" i="1" s="1"/>
  <c r="S14" i="1"/>
  <c r="U14" i="1" s="1"/>
  <c r="S24" i="1"/>
  <c r="U24" i="1" s="1"/>
  <c r="S10" i="1"/>
  <c r="U10" i="1" s="1"/>
  <c r="S6" i="1"/>
  <c r="U6" i="1" s="1"/>
  <c r="S19" i="1"/>
  <c r="U19" i="1" s="1"/>
  <c r="S15" i="1"/>
  <c r="U15" i="1" s="1"/>
  <c r="S16" i="1"/>
  <c r="U16" i="1" s="1"/>
  <c r="S23" i="1"/>
  <c r="U23" i="1" s="1"/>
  <c r="S26" i="1"/>
  <c r="U26" i="1" s="1"/>
  <c r="S17" i="1"/>
  <c r="U17" i="1" s="1"/>
  <c r="S11" i="1"/>
  <c r="U11" i="1" s="1"/>
  <c r="S21" i="1"/>
  <c r="U21" i="1" s="1"/>
  <c r="S20" i="1"/>
  <c r="U20" i="1" s="1"/>
  <c r="S18" i="1"/>
  <c r="U18" i="1" s="1"/>
  <c r="S12" i="1"/>
  <c r="U12" i="1" s="1"/>
  <c r="S34" i="1"/>
  <c r="U34" i="1" s="1"/>
  <c r="S30" i="1"/>
  <c r="U30" i="1" s="1"/>
  <c r="S31" i="1"/>
  <c r="U31" i="1" s="1"/>
  <c r="S32" i="1"/>
  <c r="U32" i="1" s="1"/>
  <c r="S35" i="1"/>
  <c r="U35" i="1" s="1"/>
  <c r="S8" i="1"/>
  <c r="U8" i="1" s="1"/>
  <c r="S28" i="1"/>
  <c r="U28" i="1" s="1"/>
  <c r="S29" i="1"/>
  <c r="U29" i="1" s="1"/>
  <c r="S13" i="1"/>
  <c r="U13" i="1" s="1"/>
  <c r="S9" i="1"/>
  <c r="U9" i="1" s="1"/>
  <c r="S25" i="1"/>
  <c r="U25" i="1" s="1"/>
  <c r="S66" i="1"/>
  <c r="U66" i="1" s="1"/>
  <c r="S46" i="1"/>
  <c r="U46" i="1" s="1"/>
  <c r="S36" i="1"/>
  <c r="U36" i="1" s="1"/>
  <c r="W36" i="1" s="1"/>
  <c r="S43" i="1"/>
  <c r="U43" i="1" s="1"/>
  <c r="S67" i="1"/>
  <c r="U67" i="1" s="1"/>
  <c r="S68" i="1"/>
  <c r="U68" i="1" s="1"/>
  <c r="S56" i="1"/>
  <c r="U56" i="1" s="1"/>
  <c r="S69" i="1"/>
  <c r="U69" i="1" s="1"/>
  <c r="S50" i="1"/>
  <c r="U50" i="1" s="1"/>
  <c r="S45" i="1"/>
  <c r="U45" i="1" s="1"/>
  <c r="S64" i="1"/>
  <c r="U64" i="1" s="1"/>
  <c r="S55" i="1"/>
  <c r="U55" i="1" s="1"/>
  <c r="S51" i="1"/>
  <c r="U51" i="1" s="1"/>
  <c r="S59" i="1"/>
  <c r="U59" i="1" s="1"/>
  <c r="S60" i="1"/>
  <c r="U60" i="1" s="1"/>
  <c r="S53" i="1"/>
  <c r="U53" i="1" s="1"/>
  <c r="S58" i="1"/>
  <c r="U58" i="1" s="1"/>
  <c r="S52" i="1"/>
  <c r="U52" i="1" s="1"/>
  <c r="S41" i="1"/>
  <c r="U41" i="1" s="1"/>
  <c r="S48" i="1"/>
  <c r="U48" i="1" s="1"/>
  <c r="S47" i="1"/>
  <c r="U47" i="1" s="1"/>
  <c r="S65" i="1"/>
  <c r="U65" i="1" s="1"/>
  <c r="S39" i="1"/>
  <c r="U39" i="1" s="1"/>
  <c r="S61" i="1"/>
  <c r="U61" i="1" s="1"/>
  <c r="S62" i="1"/>
  <c r="U62" i="1" s="1"/>
  <c r="S54" i="1"/>
  <c r="U54" i="1" s="1"/>
  <c r="S49" i="1"/>
  <c r="U49" i="1" s="1"/>
  <c r="S40" i="1"/>
  <c r="U40" i="1" s="1"/>
  <c r="S37" i="1"/>
  <c r="U37" i="1" s="1"/>
  <c r="S38" i="1"/>
  <c r="U38" i="1" s="1"/>
  <c r="S63" i="1"/>
  <c r="U63" i="1" s="1"/>
  <c r="S57" i="1"/>
  <c r="U57" i="1" s="1"/>
  <c r="S44" i="1"/>
  <c r="U44" i="1" s="1"/>
  <c r="S42" i="1"/>
  <c r="U42" i="1" s="1"/>
  <c r="S83" i="1"/>
  <c r="U83" i="1" s="1"/>
  <c r="S82" i="1"/>
  <c r="U82" i="1" s="1"/>
  <c r="S72" i="1"/>
  <c r="U72" i="1" s="1"/>
  <c r="S73" i="1"/>
  <c r="U73" i="1" s="1"/>
  <c r="S81" i="1"/>
  <c r="U81" i="1" s="1"/>
  <c r="S70" i="1"/>
  <c r="U70" i="1" s="1"/>
  <c r="S71" i="1"/>
  <c r="U71" i="1" s="1"/>
  <c r="S88" i="1"/>
  <c r="U88" i="1" s="1"/>
  <c r="S92" i="1"/>
  <c r="U92" i="1" s="1"/>
  <c r="S96" i="1"/>
  <c r="U96" i="1" s="1"/>
  <c r="S79" i="1"/>
  <c r="U79" i="1" s="1"/>
  <c r="S87" i="1"/>
  <c r="U87" i="1" s="1"/>
  <c r="S77" i="1"/>
  <c r="U77" i="1" s="1"/>
  <c r="S78" i="1"/>
  <c r="U78" i="1" s="1"/>
  <c r="S75" i="1"/>
  <c r="U75" i="1" s="1"/>
  <c r="S91" i="1"/>
  <c r="U91" i="1" s="1"/>
  <c r="S80" i="1"/>
  <c r="U80" i="1" s="1"/>
  <c r="S89" i="1"/>
  <c r="U89" i="1" s="1"/>
  <c r="S74" i="1"/>
  <c r="U74" i="1" s="1"/>
  <c r="S93" i="1"/>
  <c r="U93" i="1" s="1"/>
  <c r="S94" i="1"/>
  <c r="U94" i="1" s="1"/>
  <c r="S76" i="1"/>
  <c r="U76" i="1" s="1"/>
  <c r="S90" i="1"/>
  <c r="U90" i="1" s="1"/>
  <c r="S85" i="1"/>
  <c r="U85" i="1" s="1"/>
  <c r="S86" i="1"/>
  <c r="U86" i="1" s="1"/>
  <c r="S84" i="1"/>
  <c r="U84" i="1" s="1"/>
  <c r="S33" i="1"/>
  <c r="U33" i="1" s="1"/>
</calcChain>
</file>

<file path=xl/sharedStrings.xml><?xml version="1.0" encoding="utf-8"?>
<sst xmlns="http://schemas.openxmlformats.org/spreadsheetml/2006/main" count="1981" uniqueCount="773">
  <si>
    <t>Список участников регионального этапа всероссийской олимпиады школьников</t>
  </si>
  <si>
    <t>по</t>
  </si>
  <si>
    <t>химии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</si>
  <si>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</si>
  <si>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</si>
  <si>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</si>
  <si>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</si>
  <si>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</si>
  <si>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</si>
  <si>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</si>
  <si>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</si>
  <si>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</si>
  <si>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r>
      <rPr>
        <b/>
        <sz val="12"/>
        <color rgb="FF000000"/>
        <rFont val="Cambria"/>
        <family val="1"/>
        <charset val="204"/>
      </rPr>
      <t>Полное</t>
    </r>
    <r>
      <rPr>
        <sz val="12"/>
        <color rgb="FF000000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</si>
  <si>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</si>
  <si>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</si>
  <si>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Таганрог</t>
  </si>
  <si>
    <t>Анохин</t>
  </si>
  <si>
    <t>Илья</t>
  </si>
  <si>
    <t>Андреевич</t>
  </si>
  <si>
    <t>мужской</t>
  </si>
  <si>
    <t>РОССИЯ</t>
  </si>
  <si>
    <t>не имеются</t>
  </si>
  <si>
    <t>муниципальное автономное общеобразовательное учреждение лицей №4 (ТМОЛ)</t>
  </si>
  <si>
    <t>9Х-04</t>
  </si>
  <si>
    <t>Ростов-на-Дону</t>
  </si>
  <si>
    <t xml:space="preserve">Белоус </t>
  </si>
  <si>
    <t>Максим</t>
  </si>
  <si>
    <t>Дмитриевич</t>
  </si>
  <si>
    <t>Муниципальное бюджетное общеобразовательное учреждение города Ростова-на-Дону  "Гимназия №25"</t>
  </si>
  <si>
    <t>9Х-29</t>
  </si>
  <si>
    <t>Волгодонск</t>
  </si>
  <si>
    <t xml:space="preserve">Бойко </t>
  </si>
  <si>
    <t>Ярослав</t>
  </si>
  <si>
    <t>муниципальное бюджетное общеобразовательное учреждение "Гимназия "Юридическая"г.Волгодонска</t>
  </si>
  <si>
    <t>9Х-33</t>
  </si>
  <si>
    <t>Гончаров</t>
  </si>
  <si>
    <t>Роман</t>
  </si>
  <si>
    <t>Павлович</t>
  </si>
  <si>
    <t>Муниципальное автономное общеобразовательное учреждение города Ростова-на-Дону  "Юридическая гимназия №9"</t>
  </si>
  <si>
    <t>9Х-28</t>
  </si>
  <si>
    <t>Шахты</t>
  </si>
  <si>
    <t>Городнянская</t>
  </si>
  <si>
    <t>Валерия</t>
  </si>
  <si>
    <t>Александровна</t>
  </si>
  <si>
    <t>Женский</t>
  </si>
  <si>
    <t>муниципальное бюджетное общеобразовательное учреждение г.Шахты Ростовской области "Лицей №6"</t>
  </si>
  <si>
    <t>9Х-26</t>
  </si>
  <si>
    <t>Горский</t>
  </si>
  <si>
    <t>Богдан</t>
  </si>
  <si>
    <t>Муниципальное автономное общеобразовательное учреждение города Ростова-на-Дону  "Классический лицей № 1"</t>
  </si>
  <si>
    <t>9Х-06</t>
  </si>
  <si>
    <t>Дудаков</t>
  </si>
  <si>
    <t>Иван</t>
  </si>
  <si>
    <t>Васильевич</t>
  </si>
  <si>
    <t>Муниципальное бюджетное общеобразовательное учреждение города Ростова-на-Дону " Лицей экономический № 71"</t>
  </si>
  <si>
    <t>9Х-23</t>
  </si>
  <si>
    <t>Захарова</t>
  </si>
  <si>
    <t>Ирина</t>
  </si>
  <si>
    <t>Владимировна</t>
  </si>
  <si>
    <t>муниципальное бюджетное общеобразовательное учреждение средняя школа №11 г.Волгодонска</t>
  </si>
  <si>
    <t>9Х-12</t>
  </si>
  <si>
    <t xml:space="preserve">Зозуля </t>
  </si>
  <si>
    <t>Дарья</t>
  </si>
  <si>
    <t>Романовна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</si>
  <si>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</si>
  <si>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9Х-25</t>
  </si>
  <si>
    <t>Гуково</t>
  </si>
  <si>
    <t>Камышина</t>
  </si>
  <si>
    <t>Елизавета</t>
  </si>
  <si>
    <t>Артуровна</t>
  </si>
  <si>
    <t>женский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</si>
  <si>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</si>
  <si>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9Х-18</t>
  </si>
  <si>
    <t>Сальский</t>
  </si>
  <si>
    <t>Караваев</t>
  </si>
  <si>
    <t>Павел</t>
  </si>
  <si>
    <t>Сергеевич</t>
  </si>
  <si>
    <t>Мужской</t>
  </si>
  <si>
    <t>Муниципальное бюджетное общеобразовательное учреждение средняя общеобразовательная школа № 21 г. Сальска</t>
  </si>
  <si>
    <t>9Х-30</t>
  </si>
  <si>
    <t>Колесник</t>
  </si>
  <si>
    <t>Стефания</t>
  </si>
  <si>
    <t>Сергеевна</t>
  </si>
  <si>
    <t>муниципальное бюджетное общеобразовательное учреждение г.Шахты Ростовской области "Лицей №11 им. Б.В. Шопина"</t>
  </si>
  <si>
    <t>9Х-07</t>
  </si>
  <si>
    <t>Зверево</t>
  </si>
  <si>
    <t xml:space="preserve">Конева </t>
  </si>
  <si>
    <t>Юлия</t>
  </si>
  <si>
    <t>Леонидовна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</si>
  <si>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</si>
  <si>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9Х-08</t>
  </si>
  <si>
    <t>Каменск-Шахтинский</t>
  </si>
  <si>
    <t>Косякова</t>
  </si>
  <si>
    <t>Александра</t>
  </si>
  <si>
    <t>Васильевна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</si>
  <si>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</si>
  <si>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9Х-35</t>
  </si>
  <si>
    <t>Азов</t>
  </si>
  <si>
    <t>Кочетков</t>
  </si>
  <si>
    <t>Александр</t>
  </si>
  <si>
    <t>Александрович</t>
  </si>
  <si>
    <t>УКРАИНА</t>
  </si>
  <si>
    <t>Муниципальное бюджетное общеобразовательное учреждение средняя общеобразовательная школа № 14 г. Азова Ростовской области</t>
  </si>
  <si>
    <t>9Х-16</t>
  </si>
  <si>
    <t>Лескин</t>
  </si>
  <si>
    <t>Владислав</t>
  </si>
  <si>
    <t>Игоревич</t>
  </si>
  <si>
    <t>муниципальное бюджетное общеобразовательное учреждение средняя общеобразовательная школа №10 города Каменск-Шахтинский</t>
  </si>
  <si>
    <t>9Х-36</t>
  </si>
  <si>
    <t>Маркин</t>
  </si>
  <si>
    <t>Андрей</t>
  </si>
  <si>
    <t>Алексеевич</t>
  </si>
  <si>
    <t>муниципальное бюджетное общеобразовательное учреждение средняя общеобразовательная школа №11 города Каменгск-Шахтинский</t>
  </si>
  <si>
    <t>9Х-19</t>
  </si>
  <si>
    <t>Новошахтинск</t>
  </si>
  <si>
    <t>Матяшов</t>
  </si>
  <si>
    <t>муниципальное бюджетное общеобразовательное учреждение средняя общеобразовательная школа № 7 города Новошахтинска</t>
  </si>
  <si>
    <t>9Х-13</t>
  </si>
  <si>
    <t>Митин</t>
  </si>
  <si>
    <t>Евгений</t>
  </si>
  <si>
    <t>Муниципальное бюджетное общеобразовательное учреждение средняя общеобразовательная школа № 4</t>
  </si>
  <si>
    <t>9Х-14</t>
  </si>
  <si>
    <t>Митченко</t>
  </si>
  <si>
    <t>Мария</t>
  </si>
  <si>
    <t>Дмитриевна</t>
  </si>
  <si>
    <t>9Х-20</t>
  </si>
  <si>
    <t>Навальный</t>
  </si>
  <si>
    <t>Денис</t>
  </si>
  <si>
    <t>Витальевич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</si>
  <si>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</si>
  <si>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9Х-11</t>
  </si>
  <si>
    <t xml:space="preserve">Нестеренко </t>
  </si>
  <si>
    <t xml:space="preserve">Ксения 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</si>
  <si>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</si>
  <si>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9Х-10</t>
  </si>
  <si>
    <t>Нечаева</t>
  </si>
  <si>
    <t>Ангелина</t>
  </si>
  <si>
    <t>Муниципальное бюджетное общеобразовательное учреждение средняя общеобразовательная школа № 5</t>
  </si>
  <si>
    <t>9Х-22</t>
  </si>
  <si>
    <t xml:space="preserve">Попов </t>
  </si>
  <si>
    <t>муниципальное бюджетное общеобразовательное учреждение г.Шахты Ростовской области "Лицей №26"</t>
  </si>
  <si>
    <t>9Х-21</t>
  </si>
  <si>
    <t>Цимлянский</t>
  </si>
  <si>
    <t>Родимов</t>
  </si>
  <si>
    <t>Муниципальное бюджетное  общеобразовательное учреждение лицей №1 г.Цимлянска</t>
  </si>
  <si>
    <t>9Х-34</t>
  </si>
  <si>
    <t>Новочеркасск</t>
  </si>
  <si>
    <t>Рыжкова</t>
  </si>
  <si>
    <t>Андреевна</t>
  </si>
  <si>
    <t>муниципальное бюджетное общеобразовательное учреждение средняя общеобразовательная школа №5</t>
  </si>
  <si>
    <t>9Х-17</t>
  </si>
  <si>
    <t>Савельева</t>
  </si>
  <si>
    <t>Есения</t>
  </si>
  <si>
    <t>9Х-09</t>
  </si>
  <si>
    <t>Слабуха</t>
  </si>
  <si>
    <t>Муниципальное бюджетное общеобразовательное учреждение Родионово-Несветайского района " Авиловская средняя общеобразовательная школа"</t>
  </si>
  <si>
    <t>9Х-24</t>
  </si>
  <si>
    <t>Кашарский</t>
  </si>
  <si>
    <t>Соколов</t>
  </si>
  <si>
    <t>Олегович</t>
  </si>
  <si>
    <t>Россия</t>
  </si>
  <si>
    <t>Муниципальное бюджетное общеобразовательное учреждение Кашарская средняя общеобразовательная школа</t>
  </si>
  <si>
    <t>9Х-02</t>
  </si>
  <si>
    <t>Тараненко</t>
  </si>
  <si>
    <t>Алена</t>
  </si>
  <si>
    <t>Алексеевна</t>
  </si>
  <si>
    <t>9Х-05</t>
  </si>
  <si>
    <t xml:space="preserve">Текучев </t>
  </si>
  <si>
    <t xml:space="preserve">Георгий </t>
  </si>
  <si>
    <t>9Х-32</t>
  </si>
  <si>
    <t>Харсеева</t>
  </si>
  <si>
    <t>Вероника</t>
  </si>
  <si>
    <t>Муниципальное бюджетное общеобразовательное учреждение средняя общеобразовательная школа № 3 г. Азова Ростовской области</t>
  </si>
  <si>
    <t>9Х-15</t>
  </si>
  <si>
    <t>Хлопцева</t>
  </si>
  <si>
    <t>Виктория</t>
  </si>
  <si>
    <t>Николаевна</t>
  </si>
  <si>
    <t>Муниципальное бюджетное общеобразовательное учреждение средняя общеобразовательная школа № 3 г. Сальска</t>
  </si>
  <si>
    <t>9Х-03</t>
  </si>
  <si>
    <t xml:space="preserve">Цветков </t>
  </si>
  <si>
    <t>Борисович</t>
  </si>
  <si>
    <t>Муниципальное автономное общеобразовательное учреждение лицей № 4 (ТМОЛ)</t>
  </si>
  <si>
    <t>9Х-31</t>
  </si>
  <si>
    <t>Чернякова</t>
  </si>
  <si>
    <t>муниципальное бюджетное общеобразовательное учреждение средняя школа №9 имени И Ф.Учаева г.Волгодонска</t>
  </si>
  <si>
    <t>9Х-01</t>
  </si>
  <si>
    <t>Юрчук</t>
  </si>
  <si>
    <t>Анастасия</t>
  </si>
  <si>
    <t xml:space="preserve">Муниципальное бюджетное общеобразовательное учреждение Красноярская средняя общеобразовательная школа </t>
  </si>
  <si>
    <t>9Х-27</t>
  </si>
  <si>
    <t>Красносулинский</t>
  </si>
  <si>
    <t>Алексеев</t>
  </si>
  <si>
    <t>Эдуардович</t>
  </si>
  <si>
    <t>муниципальное бюджетное общеобразовательное учреждение средняя общеобразовательная школа № 4</t>
  </si>
  <si>
    <t>10Х-06</t>
  </si>
  <si>
    <t>Баранникова</t>
  </si>
  <si>
    <t>Анна</t>
  </si>
  <si>
    <t>10Х-13</t>
  </si>
  <si>
    <t xml:space="preserve">Беседовский </t>
  </si>
  <si>
    <t xml:space="preserve">Макар </t>
  </si>
  <si>
    <t>Станиславович</t>
  </si>
  <si>
    <t>Муниципальное автономное общеобразовательное учреждение лицей  №28</t>
  </si>
  <si>
    <t>10Х-11</t>
  </si>
  <si>
    <t xml:space="preserve">Бут-Гусаим </t>
  </si>
  <si>
    <t xml:space="preserve">Егор </t>
  </si>
  <si>
    <t>Михайлович</t>
  </si>
  <si>
    <t>Муниципальное автономное общеобразовательное учреждение города Ростова-на-Дону   "Школа № 30"</t>
  </si>
  <si>
    <t>10Х-15</t>
  </si>
  <si>
    <t xml:space="preserve">Бутнару </t>
  </si>
  <si>
    <t xml:space="preserve">Алина </t>
  </si>
  <si>
    <t>10Х-28</t>
  </si>
  <si>
    <t>Войтов</t>
  </si>
  <si>
    <t>Леонид</t>
  </si>
  <si>
    <t xml:space="preserve">Муниципальное бюджетное общеобразовательное учреждение «Гимназия имени А.П. Чехова» </t>
  </si>
  <si>
    <t>10Х-36</t>
  </si>
  <si>
    <t>Головина</t>
  </si>
  <si>
    <t>Яна</t>
  </si>
  <si>
    <t>муниципальное бюджетное общеобразовательное учреждение гимназия № 1</t>
  </si>
  <si>
    <t>10Х-32</t>
  </si>
  <si>
    <t>Тарасовский</t>
  </si>
  <si>
    <t>Деева</t>
  </si>
  <si>
    <t>Лада</t>
  </si>
  <si>
    <t>Геннадьевна</t>
  </si>
  <si>
    <t>Муниципальное бюджетное общеобразовательное учреждение Тарасовская средняя общеобразовательная школа №2</t>
  </si>
  <si>
    <t>10Х-24</t>
  </si>
  <si>
    <t>Джобадзе</t>
  </si>
  <si>
    <t>Георгий</t>
  </si>
  <si>
    <t>муниципальное бюджетное общеобразовательное учреждение "Естественно-математический лицей №16" г.Волгодонска</t>
  </si>
  <si>
    <t>10Х-31</t>
  </si>
  <si>
    <t>Аксайский</t>
  </si>
  <si>
    <t>Зеленкова</t>
  </si>
  <si>
    <t>Татьяна</t>
  </si>
  <si>
    <t>Ивановна</t>
  </si>
  <si>
    <t>муниципальное бюджетноеобщеобразовательное учреждение Аксайского района Лицей № 1 г. Аксая</t>
  </si>
  <si>
    <t>10Х-39</t>
  </si>
  <si>
    <t>Зорин</t>
  </si>
  <si>
    <t xml:space="preserve">Андрей  </t>
  </si>
  <si>
    <t>Муниципальное автономное общеобразовательное учреждение города Ростова-на-Дону  "Лицей № 33"</t>
  </si>
  <si>
    <t>10Х-41</t>
  </si>
  <si>
    <t>Иванов</t>
  </si>
  <si>
    <t>Юрий</t>
  </si>
  <si>
    <t xml:space="preserve">Муниципальное бюджетное общеобразовательное учреждение 
средняя общеобразовательная школа № 1 имени генерал-лейтенанта Б.П.Юркова 
</t>
  </si>
  <si>
    <t>10Х-17</t>
  </si>
  <si>
    <t>Игнатенко</t>
  </si>
  <si>
    <t>Наталья</t>
  </si>
  <si>
    <t>Муниципальное бюджетное общеобразовательное учреждение средняя общеобразовательная школа № 5 г. Сальска</t>
  </si>
  <si>
    <t>10Х-07</t>
  </si>
  <si>
    <t>Касымов</t>
  </si>
  <si>
    <t>Станислав</t>
  </si>
  <si>
    <t>10Х-09</t>
  </si>
  <si>
    <t>Климова</t>
  </si>
  <si>
    <t>Антонина</t>
  </si>
  <si>
    <t>Павловна</t>
  </si>
  <si>
    <t>10Х-21</t>
  </si>
  <si>
    <t>Усть-Донецкий</t>
  </si>
  <si>
    <t>Колтуненко</t>
  </si>
  <si>
    <t>Диана</t>
  </si>
  <si>
    <t>Муниципальное бюджетное общеобразовательное учреждение Усть-Донецкая средняя общеобразовательная школа № 2</t>
  </si>
  <si>
    <t>10Х-22</t>
  </si>
  <si>
    <t xml:space="preserve">Колякина </t>
  </si>
  <si>
    <t>Ксения</t>
  </si>
  <si>
    <t>Муниципальное бюджетное общеобразовательное учреждение города Ростова-на-Дону  "Гимназия№ 95"</t>
  </si>
  <si>
    <t>10Х-14</t>
  </si>
  <si>
    <t>Корнев</t>
  </si>
  <si>
    <t>Константин</t>
  </si>
  <si>
    <t>Константинович</t>
  </si>
  <si>
    <t>10Х-19</t>
  </si>
  <si>
    <t>Крахмаль</t>
  </si>
  <si>
    <t>10Х-08</t>
  </si>
  <si>
    <t>Маликова</t>
  </si>
  <si>
    <t>Алина</t>
  </si>
  <si>
    <t>Анатольевна</t>
  </si>
  <si>
    <t>Частное образовательное учреждение "Лицей классического элитарного образования"</t>
  </si>
  <si>
    <t>10Х-25</t>
  </si>
  <si>
    <t>Мирошников</t>
  </si>
  <si>
    <t xml:space="preserve"> Егор</t>
  </si>
  <si>
    <t xml:space="preserve"> Дмитриевич</t>
  </si>
  <si>
    <t>10Х-38</t>
  </si>
  <si>
    <t>Михайлов</t>
  </si>
  <si>
    <t>10Х-29</t>
  </si>
  <si>
    <t>Мозгачев</t>
  </si>
  <si>
    <t>Муниципальное бюджетное общеобразовательное учреждение средняя общеобразовательная школа № 1 г. Сальска</t>
  </si>
  <si>
    <t>10Х-01</t>
  </si>
  <si>
    <t>Морозов</t>
  </si>
  <si>
    <t>Дмитрий</t>
  </si>
  <si>
    <t>10Х-03</t>
  </si>
  <si>
    <t>Пролетарский (с)</t>
  </si>
  <si>
    <t>Мотузник</t>
  </si>
  <si>
    <t>Олеговна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</si>
  <si>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Пролетарского района Ростовской области</t>
  </si>
  <si>
    <t>10Х-23</t>
  </si>
  <si>
    <t>Подратчян</t>
  </si>
  <si>
    <t>Кристина</t>
  </si>
  <si>
    <t>Князевна</t>
  </si>
  <si>
    <t>Муниципальное автономное общеобразовательное учреждение города Ростова-на-Дону  "Лицей №11"</t>
  </si>
  <si>
    <t>10Х-34</t>
  </si>
  <si>
    <t>Поленникова</t>
  </si>
  <si>
    <t>Инна</t>
  </si>
  <si>
    <t>Муниципальное бюджетное общеобразовательное учреждение Пролетарская средняя общеобразовательная школа №5</t>
  </si>
  <si>
    <t>10Х-27</t>
  </si>
  <si>
    <t>Полубедова</t>
  </si>
  <si>
    <t>София</t>
  </si>
  <si>
    <t>Геннадьена</t>
  </si>
  <si>
    <t>Муниципальное бюджетное общеобразовательное учреждение Средняя школа № 2 г. Гуково Ростовской области</t>
  </si>
  <si>
    <t>10Х-26</t>
  </si>
  <si>
    <t>Пономарев</t>
  </si>
  <si>
    <t>Егорович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</si>
  <si>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</si>
  <si>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10Х-05</t>
  </si>
  <si>
    <t>Решульская</t>
  </si>
  <si>
    <t>муниципальное общеобразовательное бюджетное учреждение средняя общеобразовательная школа №20</t>
  </si>
  <si>
    <t>10Х-40</t>
  </si>
  <si>
    <t>Семенцов</t>
  </si>
  <si>
    <t>Олег</t>
  </si>
  <si>
    <t>Викторович</t>
  </si>
  <si>
    <t>10Х-18</t>
  </si>
  <si>
    <t>Слижевская</t>
  </si>
  <si>
    <t>Элина</t>
  </si>
  <si>
    <t>Владиславовна</t>
  </si>
  <si>
    <t>муниципальное общеобразовательное бюджетное учреждени лицей №7</t>
  </si>
  <si>
    <t>10Х-30</t>
  </si>
  <si>
    <t>Обливский</t>
  </si>
  <si>
    <t>Танаева</t>
  </si>
  <si>
    <t>Амина</t>
  </si>
  <si>
    <t>Викторовна</t>
  </si>
  <si>
    <t>10Х-16</t>
  </si>
  <si>
    <t>Песчанокопский</t>
  </si>
  <si>
    <t>Тинина</t>
  </si>
  <si>
    <t>Полина</t>
  </si>
  <si>
    <t>Михайловна</t>
  </si>
  <si>
    <t>10Х-33</t>
  </si>
  <si>
    <t>Трубицин</t>
  </si>
  <si>
    <t xml:space="preserve">Никита </t>
  </si>
  <si>
    <t>Муниципальное бюджетное общеобразовательное учреждение города Ростова-на-Дону  "Лицей № 69"</t>
  </si>
  <si>
    <t>10Х-35</t>
  </si>
  <si>
    <t>Хижнякова</t>
  </si>
  <si>
    <t>Витальевна</t>
  </si>
  <si>
    <t>Муниципальное бюджетное общеобразовательное учреждение гимназия № 2 г. Сальска</t>
  </si>
  <si>
    <t>10Х-04</t>
  </si>
  <si>
    <t xml:space="preserve">Чернецов </t>
  </si>
  <si>
    <t>Даниил</t>
  </si>
  <si>
    <t>Владимирович</t>
  </si>
  <si>
    <t>10Х-10</t>
  </si>
  <si>
    <t>Чертова</t>
  </si>
  <si>
    <t>Аркадьевна</t>
  </si>
  <si>
    <t>10Х-02</t>
  </si>
  <si>
    <t>Чеченева</t>
  </si>
  <si>
    <t>Екатерина</t>
  </si>
  <si>
    <t>муниципальное общеобразовательное бюджетное учреждение средняя общеобразовательная школа № 30</t>
  </si>
  <si>
    <t>10Х-12</t>
  </si>
  <si>
    <t>Чуприна</t>
  </si>
  <si>
    <t>Ульяна</t>
  </si>
  <si>
    <t>10Х-37</t>
  </si>
  <si>
    <t xml:space="preserve">Швыдко </t>
  </si>
  <si>
    <t>Алексей</t>
  </si>
  <si>
    <t>Максимович</t>
  </si>
  <si>
    <t>10Х-20</t>
  </si>
  <si>
    <t>Анисимов</t>
  </si>
  <si>
    <t>Вячеслав</t>
  </si>
  <si>
    <t>11Х-06</t>
  </si>
  <si>
    <t>Артюхов</t>
  </si>
  <si>
    <t>Владимир</t>
  </si>
  <si>
    <t>11Х-01</t>
  </si>
  <si>
    <t>Баландин</t>
  </si>
  <si>
    <t>Артем</t>
  </si>
  <si>
    <t>Феликсович</t>
  </si>
  <si>
    <t>11Х-23</t>
  </si>
  <si>
    <t>Баян</t>
  </si>
  <si>
    <t>11Х-19</t>
  </si>
  <si>
    <t>Белик</t>
  </si>
  <si>
    <t>Ольга</t>
  </si>
  <si>
    <t>муниципальное бюджетное общеобразовательное учреждение средняя общеобразовательная школа № 17 города Каменск-Шахтинский</t>
  </si>
  <si>
    <t>11Х-17</t>
  </si>
  <si>
    <t>Великоиваненко</t>
  </si>
  <si>
    <t>Муниципальное бюджетное общеобразовательное учреждение города Ростова-на-Дону  "Школа № 80"</t>
  </si>
  <si>
    <t>11Х-04</t>
  </si>
  <si>
    <t>Вергун</t>
  </si>
  <si>
    <t>Сергей</t>
  </si>
  <si>
    <t>11Х-31</t>
  </si>
  <si>
    <t>Власенко</t>
  </si>
  <si>
    <t>Галина</t>
  </si>
  <si>
    <t>11Х-29</t>
  </si>
  <si>
    <t>Волошина</t>
  </si>
  <si>
    <t>Софья</t>
  </si>
  <si>
    <t>11Х-22</t>
  </si>
  <si>
    <t xml:space="preserve">Давиденко </t>
  </si>
  <si>
    <t>Родион</t>
  </si>
  <si>
    <t>Романович</t>
  </si>
  <si>
    <t>11Х-12</t>
  </si>
  <si>
    <t>Десятерик</t>
  </si>
  <si>
    <t>муниципальное бюджетное общеобразовательное учреждение средняя общеобразовательная школа № 9 города Каменск-Шахтинский</t>
  </si>
  <si>
    <t>11Х-21</t>
  </si>
  <si>
    <t>Донцов</t>
  </si>
  <si>
    <t>Никита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</si>
  <si>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</si>
  <si>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11Х-02</t>
  </si>
  <si>
    <t>Октябрьский (с)</t>
  </si>
  <si>
    <t>Дубченко</t>
  </si>
  <si>
    <t>Муниципальное бюджетное общеобразовательное учреждение средняя общеобразовательная школа №43</t>
  </si>
  <si>
    <t>11Х-03</t>
  </si>
  <si>
    <t>Егорлыкский</t>
  </si>
  <si>
    <t>Дюбо</t>
  </si>
  <si>
    <t>11Х-10</t>
  </si>
  <si>
    <t xml:space="preserve">Егоров </t>
  </si>
  <si>
    <t>Семен</t>
  </si>
  <si>
    <t>Муниципальное бюджетное общеобразовательное учреждение средняя общеобразовательная школа № 9 г. Азова Ростовской области</t>
  </si>
  <si>
    <t>11Х-09</t>
  </si>
  <si>
    <t>Белокалитвинский</t>
  </si>
  <si>
    <t>Егорова</t>
  </si>
  <si>
    <t>11Х-16</t>
  </si>
  <si>
    <t>Тацинский</t>
  </si>
  <si>
    <t>Кисленко</t>
  </si>
  <si>
    <t xml:space="preserve">Диана </t>
  </si>
  <si>
    <t xml:space="preserve">муниципальное бюджетное общеобразовательное учреждения Качалинская средняя общеобразовательная школа </t>
  </si>
  <si>
    <t>11Х-15</t>
  </si>
  <si>
    <t>Муниципальное автономное ощеобразовательное учреждение г. Ростова-на-Дону  "Школа №30"</t>
  </si>
  <si>
    <t>11Х-13</t>
  </si>
  <si>
    <t>Кулакова</t>
  </si>
  <si>
    <t>11Х-28</t>
  </si>
  <si>
    <t>Лентищенко</t>
  </si>
  <si>
    <t>Людмила</t>
  </si>
  <si>
    <t>11Х-14</t>
  </si>
  <si>
    <t>Маловичко</t>
  </si>
  <si>
    <t>Рада</t>
  </si>
  <si>
    <t>муниципальное бюджетное общеобразовательное учреждение средняя общеобразовательная школа № 1 города Новошахтинска</t>
  </si>
  <si>
    <t>11Х-27</t>
  </si>
  <si>
    <t>Мелихов</t>
  </si>
  <si>
    <t>Вячеславович</t>
  </si>
  <si>
    <t>муниципальное бюджетное общеобразовательное учреждение средняя школа №8 "Классическая" г.Волгодонска</t>
  </si>
  <si>
    <t>11Х-20</t>
  </si>
  <si>
    <t>Мишутина</t>
  </si>
  <si>
    <t>11Х-30</t>
  </si>
  <si>
    <t>Мурашко</t>
  </si>
  <si>
    <t>Альбина</t>
  </si>
  <si>
    <t>Максимовна</t>
  </si>
  <si>
    <t>Муниципальное бюджетное общеобразовательное учреждение средняя общеобразовательная школа № 1 г. Азова Ростовской области</t>
  </si>
  <si>
    <t>11Х-25</t>
  </si>
  <si>
    <t>Пахомов</t>
  </si>
  <si>
    <t>Кирилл</t>
  </si>
  <si>
    <t>Евгеньевич</t>
  </si>
  <si>
    <t>11Х-18</t>
  </si>
  <si>
    <t>Переляев</t>
  </si>
  <si>
    <t xml:space="preserve">Андрей </t>
  </si>
  <si>
    <t>11Х-07</t>
  </si>
  <si>
    <t>Саргсян</t>
  </si>
  <si>
    <t>Джульетта</t>
  </si>
  <si>
    <t>Гургеновна</t>
  </si>
  <si>
    <t>11Х-11</t>
  </si>
  <si>
    <t>Светова</t>
  </si>
  <si>
    <t>11Х-32</t>
  </si>
  <si>
    <t>Тарабукина</t>
  </si>
  <si>
    <t>муниципальное автономное общеобразовательное учреждение гимназия имени А.П. Чехова</t>
  </si>
  <si>
    <t>11Х-05</t>
  </si>
  <si>
    <t>Орловский</t>
  </si>
  <si>
    <t xml:space="preserve">Торосян </t>
  </si>
  <si>
    <t xml:space="preserve">Аркадий </t>
  </si>
  <si>
    <t>Гарникович</t>
  </si>
  <si>
    <t>муниципальное бюджетное общеобразовательное учреждение Орловская средняя общеобразовательная школа №3</t>
  </si>
  <si>
    <t>11Х-26</t>
  </si>
  <si>
    <t>Фомина</t>
  </si>
  <si>
    <t>Муниципальное общеобразовательное бюджетное учреждение средняя общеобразовательная школа №21</t>
  </si>
  <si>
    <t>11Х-24</t>
  </si>
  <si>
    <t>Шатохина</t>
  </si>
  <si>
    <t>муниципальное автономное общеобразовательное учреждение лицей № 28</t>
  </si>
  <si>
    <t>11Х-08</t>
  </si>
  <si>
    <t>Азовский</t>
  </si>
  <si>
    <t>Багаевский</t>
  </si>
  <si>
    <t>Батайск</t>
  </si>
  <si>
    <t>Боковский</t>
  </si>
  <si>
    <t>Верхнедонской</t>
  </si>
  <si>
    <t>Веселовский</t>
  </si>
  <si>
    <t>Волгодонской</t>
  </si>
  <si>
    <t>Донецк</t>
  </si>
  <si>
    <t>Дубовский</t>
  </si>
  <si>
    <t>Заветинский</t>
  </si>
  <si>
    <t>Зерноградский</t>
  </si>
  <si>
    <t>Зимовниковский</t>
  </si>
  <si>
    <t>Кагальницкий</t>
  </si>
  <si>
    <t>Каменский</t>
  </si>
  <si>
    <t>Константиновский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</si>
  <si>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</si>
  <si>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</si>
  <si>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</si>
  <si>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</si>
  <si>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</si>
  <si>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</si>
  <si>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</si>
  <si>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</si>
  <si>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Ремонтненский</t>
  </si>
  <si>
    <t>Родионово - Несветайский</t>
  </si>
  <si>
    <t>Семикаракорский</t>
  </si>
  <si>
    <t>Советский (с)</t>
  </si>
  <si>
    <t>Целинский</t>
  </si>
  <si>
    <t>Чертковский</t>
  </si>
  <si>
    <t>Шолоховский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</si>
  <si>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</si>
  <si>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</si>
  <si>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</si>
  <si>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</si>
  <si>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</si>
  <si>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</si>
  <si>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</si>
  <si>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</si>
  <si>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</si>
  <si>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</si>
  <si>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</si>
  <si>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</si>
  <si>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</si>
  <si>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</si>
  <si>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</si>
  <si>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</si>
  <si>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</si>
  <si>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</si>
  <si>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</si>
  <si>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</si>
  <si>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</si>
  <si>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</si>
  <si>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</si>
  <si>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</si>
  <si>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</si>
  <si>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</si>
  <si>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</si>
  <si>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</si>
  <si>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</si>
  <si>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</si>
  <si>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</si>
  <si>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</si>
  <si>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</si>
  <si>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</si>
  <si>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</si>
  <si>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</si>
  <si>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</si>
  <si>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</si>
  <si>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</si>
  <si>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</si>
  <si>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</si>
  <si>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</si>
  <si>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</si>
  <si>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</si>
  <si>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</si>
  <si>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</si>
  <si>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</si>
  <si>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</si>
  <si>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</si>
  <si>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</si>
  <si>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</si>
  <si>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</si>
  <si>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</si>
  <si>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</si>
  <si>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</si>
  <si>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</si>
  <si>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</si>
  <si>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</si>
  <si>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</si>
  <si>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</si>
  <si>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</si>
  <si>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</si>
  <si>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</si>
  <si>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</si>
  <si>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</si>
  <si>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</si>
  <si>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</si>
  <si>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</si>
  <si>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</si>
  <si>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</si>
  <si>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</si>
  <si>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</si>
  <si>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</si>
  <si>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</si>
  <si>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</si>
  <si>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</si>
  <si>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</si>
  <si>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</si>
  <si>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</si>
  <si>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</si>
  <si>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</si>
  <si>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</si>
  <si>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</si>
  <si>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</si>
  <si>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</si>
  <si>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</si>
  <si>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</si>
  <si>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</si>
  <si>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</si>
  <si>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</si>
  <si>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</si>
  <si>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</si>
  <si>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</si>
  <si>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</si>
  <si>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</si>
  <si>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</si>
  <si>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</si>
  <si>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</si>
  <si>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</si>
  <si>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</si>
  <si>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</si>
  <si>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</si>
  <si>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</si>
  <si>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</si>
  <si>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</si>
  <si>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</si>
  <si>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</si>
  <si>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</si>
  <si>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</si>
  <si>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</si>
  <si>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</si>
  <si>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</si>
  <si>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</si>
  <si>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</si>
  <si>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</si>
  <si>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</si>
  <si>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</si>
  <si>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</si>
  <si>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</si>
  <si>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</si>
  <si>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</si>
  <si>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</si>
  <si>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</si>
  <si>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</si>
  <si>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</si>
  <si>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</si>
  <si>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</si>
  <si>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</si>
  <si>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</si>
  <si>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</si>
  <si>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</si>
  <si>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</si>
  <si>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</si>
  <si>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</si>
  <si>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</si>
  <si>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</si>
  <si>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</si>
  <si>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</si>
  <si>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</si>
  <si>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</si>
  <si>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</si>
  <si>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</si>
  <si>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</si>
  <si>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</si>
  <si>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</si>
  <si>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</si>
  <si>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</si>
  <si>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</si>
  <si>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</si>
  <si>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</si>
  <si>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</si>
  <si>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</si>
  <si>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</si>
  <si>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</si>
  <si>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</si>
  <si>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</si>
  <si>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</si>
  <si>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</si>
  <si>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</si>
  <si>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</si>
  <si>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</si>
  <si>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</si>
  <si>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</si>
  <si>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</si>
  <si>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</si>
  <si>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</si>
  <si>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</si>
  <si>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</si>
  <si>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</si>
  <si>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</si>
  <si>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</si>
  <si>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</si>
  <si>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</si>
  <si>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</si>
  <si>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</si>
  <si>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</si>
  <si>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</si>
  <si>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</si>
  <si>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</si>
  <si>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</si>
  <si>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</si>
  <si>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</si>
  <si>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</si>
  <si>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</si>
  <si>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</si>
  <si>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</si>
  <si>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</si>
  <si>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</si>
  <si>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</si>
  <si>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</si>
  <si>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</si>
  <si>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</si>
  <si>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</si>
  <si>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</si>
  <si>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</si>
  <si>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</si>
  <si>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</si>
  <si>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</si>
  <si>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</si>
  <si>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</si>
  <si>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</si>
  <si>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</si>
  <si>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</si>
  <si>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</si>
  <si>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</si>
  <si>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</si>
  <si>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</si>
  <si>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</si>
  <si>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</si>
  <si>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</si>
  <si>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</si>
  <si>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</si>
  <si>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</si>
  <si>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</si>
  <si>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</si>
  <si>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</si>
  <si>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</si>
  <si>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</si>
  <si>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</si>
  <si>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</si>
  <si>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</si>
  <si>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</si>
  <si>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</si>
  <si>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</si>
  <si>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</si>
  <si>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</si>
  <si>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</si>
  <si>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</si>
  <si>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</si>
  <si>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</si>
  <si>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</si>
  <si>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</si>
  <si>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</si>
  <si>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</si>
  <si>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</si>
  <si>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</si>
  <si>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</si>
  <si>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</si>
  <si>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</si>
  <si>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</si>
  <si>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</si>
  <si>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</si>
  <si>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</si>
  <si>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</si>
  <si>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</si>
  <si>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</si>
  <si>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</si>
  <si>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</si>
  <si>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</si>
  <si>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имеются</t>
  </si>
  <si>
    <t>7-8</t>
  </si>
  <si>
    <t>9-11</t>
  </si>
  <si>
    <t>10-11</t>
  </si>
  <si>
    <t>8-9</t>
  </si>
  <si>
    <t>Победитель</t>
  </si>
  <si>
    <t>Призер</t>
  </si>
  <si>
    <t>Участник</t>
  </si>
  <si>
    <t>З.1</t>
  </si>
  <si>
    <t>З.2</t>
  </si>
  <si>
    <t>З.3</t>
  </si>
  <si>
    <t>З.4</t>
  </si>
  <si>
    <t>З.5</t>
  </si>
  <si>
    <t>З.6</t>
  </si>
  <si>
    <t>сумма по теор туру</t>
  </si>
  <si>
    <t>Экспериментальный тур</t>
  </si>
  <si>
    <t>ИТОГО</t>
  </si>
  <si>
    <t xml:space="preserve">Декан химического факультета </t>
  </si>
  <si>
    <t>Распопова Е.А.</t>
  </si>
  <si>
    <t>теор тур</t>
  </si>
  <si>
    <t>Экспер тур</t>
  </si>
  <si>
    <r>
      <rPr>
        <b/>
        <sz val="11"/>
        <color rgb="FF000000"/>
        <rFont val="Cambria"/>
        <family val="1"/>
        <charset val="204"/>
      </rPr>
      <t>Полное</t>
    </r>
    <r>
      <rPr>
        <sz val="11"/>
        <color rgb="FF000000"/>
        <rFont val="Cambria"/>
        <family val="1"/>
        <charset val="204"/>
      </rPr>
      <t xml:space="preserve"> название общеобразовательного учреждения по Уставу</t>
    </r>
  </si>
  <si>
    <t xml:space="preserve">неявка </t>
  </si>
  <si>
    <t>неявка</t>
  </si>
  <si>
    <t>max - 140</t>
  </si>
  <si>
    <t>Теоретический тур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</si>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</sst>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sz val="12"/>
      <color rgb="FF000000"/>
      <name val="Cambria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color rgb="FF000000"/>
      <name val="Cambria"/>
      <family val="1"/>
      <charset val="204"/>
    </font>
    <font>
      <sz val="12"/>
      <name val="Cambria"/>
      <family val="1"/>
      <charset val="204"/>
    </font>
    <font>
      <sz val="12"/>
      <color theme="1"/>
      <name val="Cambria"/>
      <family val="1"/>
      <charset val="204"/>
    </font>
    <font>
      <sz val="11"/>
      <color rgb="FF000000"/>
      <name val="Cambria"/>
      <family val="1"/>
      <charset val="204"/>
    </font>
    <font>
      <sz val="11"/>
      <color theme="1"/>
      <name val="Cambria"/>
      <family val="1"/>
      <charset val="204"/>
    </font>
    <font>
      <sz val="11"/>
      <color rgb="FF000000"/>
      <name val="Calibri"/>
      <family val="2"/>
      <charset val="204"/>
    </font>
    <font>
      <sz val="11"/>
      <name val="Cambria"/>
      <family val="1"/>
      <charset val="204"/>
    </font>
    <font>
      <b/>
      <sz val="11"/>
      <color rgb="FF000000"/>
      <name val="Cambria"/>
      <family val="1"/>
      <charset val="204"/>
    </font>
    <font>
      <b/>
      <sz val="12"/>
      <color rgb="FF000000"/>
      <name val="Cambria"/>
      <family val="1"/>
      <charset val="204"/>
    </font>
    <font>
      <b/>
      <sz val="12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BFBFBF"/>
        <bgColor rgb="FFBFBFBF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right"/>
    </xf>
    <xf numFmtId="49" fontId="3" fillId="0" borderId="0" xfId="0" applyNumberFormat="1" applyFont="1"/>
    <xf numFmtId="1" fontId="3" fillId="0" borderId="0" xfId="0" applyNumberFormat="1" applyFont="1"/>
    <xf numFmtId="1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0" fillId="0" borderId="10" xfId="0" applyFont="1" applyBorder="1" applyAlignment="1"/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/>
    <xf numFmtId="0" fontId="11" fillId="0" borderId="10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14" fontId="8" fillId="3" borderId="10" xfId="0" applyNumberFormat="1" applyFont="1" applyFill="1" applyBorder="1" applyAlignment="1">
      <alignment horizontal="center" vertical="center"/>
    </xf>
    <xf numFmtId="0" fontId="10" fillId="0" borderId="0" xfId="0" applyFont="1" applyAlignment="1"/>
    <xf numFmtId="0" fontId="8" fillId="0" borderId="0" xfId="0" applyFont="1" applyFill="1" applyBorder="1" applyAlignment="1">
      <alignment horizontal="left" vertical="center"/>
    </xf>
    <xf numFmtId="0" fontId="13" fillId="0" borderId="0" xfId="0" applyFont="1"/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/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2" fillId="0" borderId="2" xfId="0" applyFont="1" applyBorder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14" fontId="1" fillId="4" borderId="5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/>
    </xf>
    <xf numFmtId="14" fontId="1" fillId="4" borderId="7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tabSelected="1" zoomScale="70" zoomScaleNormal="70" workbookViewId="0">
      <selection activeCell="X96" sqref="X96"/>
    </sheetView>
  </sheetViews>
  <sheetFormatPr defaultColWidth="14.42578125" defaultRowHeight="15" customHeight="1" x14ac:dyDescent="0.25"/>
  <cols>
    <col min="1" max="1" width="24.5703125" customWidth="1"/>
    <col min="2" max="2" width="5.42578125" customWidth="1"/>
    <col min="3" max="3" width="15.7109375" customWidth="1"/>
    <col min="4" max="4" width="13.140625" customWidth="1"/>
    <col min="5" max="5" width="19.42578125" customWidth="1"/>
    <col min="6" max="6" width="11.42578125" customWidth="1"/>
    <col min="7" max="7" width="13.42578125" customWidth="1"/>
    <col min="8" max="8" width="11.42578125" customWidth="1"/>
    <col min="9" max="9" width="14.140625" customWidth="1"/>
    <col min="10" max="10" width="19.42578125" customWidth="1"/>
    <col min="11" max="11" width="4.28515625" customWidth="1"/>
    <col min="12" max="12" width="8" customWidth="1"/>
    <col min="13" max="18" width="6.7109375" customWidth="1"/>
    <col min="19" max="19" width="12" style="57" customWidth="1"/>
    <col min="20" max="20" width="13.28515625" style="57" customWidth="1"/>
    <col min="21" max="21" width="10.140625" style="65" customWidth="1"/>
    <col min="22" max="22" width="8" customWidth="1"/>
    <col min="23" max="23" width="11.42578125" style="65" customWidth="1"/>
    <col min="24" max="24" width="23.85546875" style="65" customWidth="1"/>
  </cols>
  <sheetData>
    <row r="1" spans="1:25" ht="15.75" customHeight="1" x14ac:dyDescent="0.25">
      <c r="A1" s="1"/>
      <c r="B1" s="2"/>
      <c r="C1" s="2"/>
      <c r="D1" s="2"/>
      <c r="E1" s="2"/>
      <c r="F1" s="2"/>
      <c r="G1" s="2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59"/>
      <c r="V1" s="2"/>
      <c r="W1" s="70"/>
      <c r="X1" s="59"/>
    </row>
    <row r="2" spans="1:25" ht="15.75" customHeight="1" x14ac:dyDescent="0.25">
      <c r="A2" s="1"/>
      <c r="B2" s="2" t="s">
        <v>0</v>
      </c>
      <c r="C2" s="2"/>
      <c r="D2" s="2"/>
      <c r="E2" s="2"/>
      <c r="F2" s="2"/>
      <c r="G2" s="2"/>
      <c r="H2" s="3"/>
      <c r="I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59"/>
      <c r="V2" s="2"/>
      <c r="W2" s="70"/>
      <c r="X2" s="59"/>
    </row>
    <row r="3" spans="1:25" ht="15.75" customHeight="1" x14ac:dyDescent="0.25">
      <c r="A3" s="1"/>
      <c r="B3" s="2" t="s">
        <v>1</v>
      </c>
      <c r="C3" s="68" t="s">
        <v>2</v>
      </c>
      <c r="D3" s="69"/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59"/>
      <c r="V3" s="2"/>
      <c r="W3" s="70"/>
      <c r="X3" s="59"/>
    </row>
    <row r="4" spans="1:25" ht="15.75" customHeight="1" x14ac:dyDescent="0.25">
      <c r="A4" s="1"/>
      <c r="B4" s="2"/>
      <c r="C4" s="2"/>
      <c r="D4" s="2"/>
      <c r="E4" s="2"/>
      <c r="F4" s="2"/>
      <c r="G4" s="2"/>
      <c r="H4" s="3"/>
      <c r="I4" s="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9"/>
      <c r="V4" s="2"/>
      <c r="W4" s="70"/>
      <c r="X4" s="59"/>
    </row>
    <row r="5" spans="1:25" ht="43.5" customHeight="1" thickBot="1" x14ac:dyDescent="0.3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 t="s">
        <v>12</v>
      </c>
      <c r="K5" s="5" t="s">
        <v>13</v>
      </c>
      <c r="L5" s="5" t="s">
        <v>14</v>
      </c>
      <c r="M5" s="5" t="s">
        <v>752</v>
      </c>
      <c r="N5" s="5" t="s">
        <v>753</v>
      </c>
      <c r="O5" s="5" t="s">
        <v>754</v>
      </c>
      <c r="P5" s="5" t="s">
        <v>755</v>
      </c>
      <c r="Q5" s="5" t="s">
        <v>756</v>
      </c>
      <c r="R5" s="5" t="s">
        <v>757</v>
      </c>
      <c r="S5" s="5" t="s">
        <v>769</v>
      </c>
      <c r="T5" s="5" t="s">
        <v>759</v>
      </c>
      <c r="U5" s="66" t="s">
        <v>760</v>
      </c>
      <c r="V5" s="5" t="s">
        <v>770</v>
      </c>
      <c r="W5" s="71" t="s">
        <v>771</v>
      </c>
      <c r="X5" s="71" t="s">
        <v>772</v>
      </c>
      <c r="Y5" s="67" t="s">
        <v>768</v>
      </c>
    </row>
    <row r="6" spans="1:25" ht="20.25" customHeight="1" x14ac:dyDescent="0.25">
      <c r="A6" s="72" t="s">
        <v>24</v>
      </c>
      <c r="B6" s="73">
        <v>1</v>
      </c>
      <c r="C6" s="74" t="s">
        <v>51</v>
      </c>
      <c r="D6" s="74" t="s">
        <v>52</v>
      </c>
      <c r="E6" s="74" t="s">
        <v>53</v>
      </c>
      <c r="F6" s="75" t="s">
        <v>19</v>
      </c>
      <c r="G6" s="76">
        <v>37971</v>
      </c>
      <c r="H6" s="75" t="s">
        <v>20</v>
      </c>
      <c r="I6" s="75" t="s">
        <v>21</v>
      </c>
      <c r="J6" s="74" t="s">
        <v>54</v>
      </c>
      <c r="K6" s="75">
        <v>9</v>
      </c>
      <c r="L6" s="77" t="s">
        <v>55</v>
      </c>
      <c r="M6" s="77">
        <v>1</v>
      </c>
      <c r="N6" s="77">
        <v>14</v>
      </c>
      <c r="O6" s="77">
        <v>0</v>
      </c>
      <c r="P6" s="77">
        <v>14.5</v>
      </c>
      <c r="Q6" s="77">
        <v>0</v>
      </c>
      <c r="R6" s="77">
        <v>20</v>
      </c>
      <c r="S6" s="77">
        <f t="shared" ref="S6:S26" si="0">SUM(M6:R6)</f>
        <v>49.5</v>
      </c>
      <c r="T6" s="77">
        <v>40</v>
      </c>
      <c r="U6" s="78">
        <f t="shared" ref="U6:U35" si="1">S6+T6</f>
        <v>89.5</v>
      </c>
      <c r="V6" s="77"/>
      <c r="W6" s="78">
        <f>U6+V6</f>
        <v>89.5</v>
      </c>
      <c r="X6" s="78" t="s">
        <v>749</v>
      </c>
    </row>
    <row r="7" spans="1:25" ht="20.25" customHeight="1" x14ac:dyDescent="0.25">
      <c r="A7" s="10" t="s">
        <v>24</v>
      </c>
      <c r="B7" s="11">
        <v>2</v>
      </c>
      <c r="C7" s="12" t="s">
        <v>25</v>
      </c>
      <c r="D7" s="12" t="s">
        <v>26</v>
      </c>
      <c r="E7" s="12" t="s">
        <v>27</v>
      </c>
      <c r="F7" s="13" t="s">
        <v>19</v>
      </c>
      <c r="G7" s="14">
        <v>38005</v>
      </c>
      <c r="H7" s="13" t="s">
        <v>20</v>
      </c>
      <c r="I7" s="13" t="s">
        <v>21</v>
      </c>
      <c r="J7" s="12" t="s">
        <v>28</v>
      </c>
      <c r="K7" s="13">
        <v>9</v>
      </c>
      <c r="L7" s="27" t="s">
        <v>29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2</v>
      </c>
      <c r="S7" s="27">
        <f t="shared" si="0"/>
        <v>2</v>
      </c>
      <c r="T7" s="27">
        <v>36.5</v>
      </c>
      <c r="U7" s="60">
        <f t="shared" si="1"/>
        <v>38.5</v>
      </c>
      <c r="V7" s="27"/>
      <c r="W7" s="60">
        <f t="shared" ref="W7:W70" si="2">U7+V7</f>
        <v>38.5</v>
      </c>
      <c r="X7" s="27" t="s">
        <v>751</v>
      </c>
    </row>
    <row r="8" spans="1:25" ht="20.25" customHeight="1" x14ac:dyDescent="0.25">
      <c r="A8" s="10" t="s">
        <v>142</v>
      </c>
      <c r="B8" s="11">
        <v>3</v>
      </c>
      <c r="C8" s="12" t="s">
        <v>167</v>
      </c>
      <c r="D8" s="12" t="s">
        <v>168</v>
      </c>
      <c r="E8" s="12" t="s">
        <v>27</v>
      </c>
      <c r="F8" s="13" t="s">
        <v>77</v>
      </c>
      <c r="G8" s="14">
        <v>37862</v>
      </c>
      <c r="H8" s="13" t="s">
        <v>20</v>
      </c>
      <c r="I8" s="13" t="s">
        <v>21</v>
      </c>
      <c r="J8" s="12" t="s">
        <v>144</v>
      </c>
      <c r="K8" s="13">
        <v>9</v>
      </c>
      <c r="L8" s="27" t="s">
        <v>169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8</v>
      </c>
      <c r="S8" s="27">
        <f t="shared" si="0"/>
        <v>8</v>
      </c>
      <c r="T8" s="27">
        <v>30.5</v>
      </c>
      <c r="U8" s="60">
        <f t="shared" si="1"/>
        <v>38.5</v>
      </c>
      <c r="V8" s="27"/>
      <c r="W8" s="60">
        <f t="shared" si="2"/>
        <v>38.5</v>
      </c>
      <c r="X8" s="27" t="s">
        <v>751</v>
      </c>
    </row>
    <row r="9" spans="1:25" ht="20.25" customHeight="1" x14ac:dyDescent="0.25">
      <c r="A9" s="10" t="s">
        <v>30</v>
      </c>
      <c r="B9" s="11">
        <v>4</v>
      </c>
      <c r="C9" s="12" t="s">
        <v>183</v>
      </c>
      <c r="D9" s="12" t="s">
        <v>42</v>
      </c>
      <c r="E9" s="12" t="s">
        <v>27</v>
      </c>
      <c r="F9" s="13" t="s">
        <v>70</v>
      </c>
      <c r="G9" s="14">
        <v>38185</v>
      </c>
      <c r="H9" s="13" t="s">
        <v>20</v>
      </c>
      <c r="I9" s="13" t="s">
        <v>21</v>
      </c>
      <c r="J9" s="12" t="s">
        <v>184</v>
      </c>
      <c r="K9" s="13">
        <v>9</v>
      </c>
      <c r="L9" s="27" t="s">
        <v>185</v>
      </c>
      <c r="M9" s="27">
        <v>1</v>
      </c>
      <c r="N9" s="27">
        <v>0</v>
      </c>
      <c r="O9" s="27">
        <v>0</v>
      </c>
      <c r="P9" s="27">
        <v>3</v>
      </c>
      <c r="Q9" s="27">
        <v>0</v>
      </c>
      <c r="R9" s="27">
        <v>9</v>
      </c>
      <c r="S9" s="27">
        <f t="shared" si="0"/>
        <v>13</v>
      </c>
      <c r="T9" s="27">
        <v>24.5</v>
      </c>
      <c r="U9" s="60">
        <f t="shared" si="1"/>
        <v>37.5</v>
      </c>
      <c r="V9" s="27"/>
      <c r="W9" s="60">
        <f t="shared" si="2"/>
        <v>37.5</v>
      </c>
      <c r="X9" s="27" t="s">
        <v>751</v>
      </c>
    </row>
    <row r="10" spans="1:25" ht="20.25" customHeight="1" x14ac:dyDescent="0.25">
      <c r="A10" s="10" t="s">
        <v>24</v>
      </c>
      <c r="B10" s="11">
        <v>5</v>
      </c>
      <c r="C10" s="12" t="s">
        <v>47</v>
      </c>
      <c r="D10" s="12" t="s">
        <v>48</v>
      </c>
      <c r="E10" s="12" t="s">
        <v>27</v>
      </c>
      <c r="F10" s="13" t="s">
        <v>19</v>
      </c>
      <c r="G10" s="14">
        <v>37826</v>
      </c>
      <c r="H10" s="13" t="s">
        <v>20</v>
      </c>
      <c r="I10" s="13" t="s">
        <v>21</v>
      </c>
      <c r="J10" s="12" t="s">
        <v>49</v>
      </c>
      <c r="K10" s="13">
        <v>9</v>
      </c>
      <c r="L10" s="28" t="s">
        <v>50</v>
      </c>
      <c r="M10" s="28">
        <v>0</v>
      </c>
      <c r="N10" s="28">
        <v>1</v>
      </c>
      <c r="O10" s="28">
        <v>0</v>
      </c>
      <c r="P10" s="28">
        <v>0</v>
      </c>
      <c r="Q10" s="28">
        <v>0</v>
      </c>
      <c r="R10" s="28">
        <v>0</v>
      </c>
      <c r="S10" s="28">
        <f t="shared" si="0"/>
        <v>1</v>
      </c>
      <c r="T10" s="28">
        <v>36</v>
      </c>
      <c r="U10" s="61">
        <f t="shared" si="1"/>
        <v>37</v>
      </c>
      <c r="V10" s="28"/>
      <c r="W10" s="61">
        <f t="shared" si="2"/>
        <v>37</v>
      </c>
      <c r="X10" s="27" t="s">
        <v>751</v>
      </c>
    </row>
    <row r="11" spans="1:25" ht="20.25" customHeight="1" x14ac:dyDescent="0.25">
      <c r="A11" s="10" t="s">
        <v>97</v>
      </c>
      <c r="B11" s="11">
        <v>6</v>
      </c>
      <c r="C11" s="12" t="s">
        <v>98</v>
      </c>
      <c r="D11" s="12" t="s">
        <v>99</v>
      </c>
      <c r="E11" s="12" t="s">
        <v>100</v>
      </c>
      <c r="F11" s="13" t="s">
        <v>77</v>
      </c>
      <c r="G11" s="14">
        <v>37919</v>
      </c>
      <c r="H11" s="13" t="s">
        <v>101</v>
      </c>
      <c r="I11" s="13" t="s">
        <v>21</v>
      </c>
      <c r="J11" s="12" t="s">
        <v>102</v>
      </c>
      <c r="K11" s="26">
        <v>9</v>
      </c>
      <c r="L11" s="29" t="s">
        <v>103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9</v>
      </c>
      <c r="S11" s="29">
        <f t="shared" si="0"/>
        <v>9</v>
      </c>
      <c r="T11" s="29">
        <v>25.5</v>
      </c>
      <c r="U11" s="62">
        <f t="shared" si="1"/>
        <v>34.5</v>
      </c>
      <c r="V11" s="29"/>
      <c r="W11" s="62">
        <f t="shared" si="2"/>
        <v>34.5</v>
      </c>
      <c r="X11" s="27" t="s">
        <v>751</v>
      </c>
    </row>
    <row r="12" spans="1:25" ht="20.25" customHeight="1" x14ac:dyDescent="0.25">
      <c r="A12" s="10" t="s">
        <v>24</v>
      </c>
      <c r="B12" s="11">
        <v>7</v>
      </c>
      <c r="C12" s="12" t="s">
        <v>122</v>
      </c>
      <c r="D12" s="12" t="s">
        <v>123</v>
      </c>
      <c r="E12" s="12" t="s">
        <v>124</v>
      </c>
      <c r="F12" s="13" t="s">
        <v>70</v>
      </c>
      <c r="G12" s="14">
        <v>37790</v>
      </c>
      <c r="H12" s="13" t="s">
        <v>20</v>
      </c>
      <c r="I12" s="13" t="s">
        <v>21</v>
      </c>
      <c r="J12" s="12" t="s">
        <v>38</v>
      </c>
      <c r="K12" s="26">
        <v>9</v>
      </c>
      <c r="L12" s="29" t="s">
        <v>125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f t="shared" si="0"/>
        <v>0</v>
      </c>
      <c r="T12" s="29">
        <v>34.5</v>
      </c>
      <c r="U12" s="62">
        <f t="shared" si="1"/>
        <v>34.5</v>
      </c>
      <c r="V12" s="29"/>
      <c r="W12" s="62">
        <f t="shared" si="2"/>
        <v>34.5</v>
      </c>
      <c r="X12" s="27" t="s">
        <v>751</v>
      </c>
    </row>
    <row r="13" spans="1:25" ht="20.25" customHeight="1" x14ac:dyDescent="0.25">
      <c r="A13" s="10" t="s">
        <v>15</v>
      </c>
      <c r="B13" s="11">
        <v>8</v>
      </c>
      <c r="C13" s="12" t="s">
        <v>179</v>
      </c>
      <c r="D13" s="12" t="s">
        <v>17</v>
      </c>
      <c r="E13" s="12" t="s">
        <v>180</v>
      </c>
      <c r="F13" s="13" t="s">
        <v>19</v>
      </c>
      <c r="G13" s="14">
        <v>37773</v>
      </c>
      <c r="H13" s="13" t="s">
        <v>20</v>
      </c>
      <c r="I13" s="13" t="s">
        <v>21</v>
      </c>
      <c r="J13" s="12" t="s">
        <v>181</v>
      </c>
      <c r="K13" s="13">
        <v>9</v>
      </c>
      <c r="L13" s="30" t="s">
        <v>182</v>
      </c>
      <c r="M13" s="30">
        <v>0</v>
      </c>
      <c r="N13" s="30">
        <v>2.5</v>
      </c>
      <c r="O13" s="30">
        <v>0</v>
      </c>
      <c r="P13" s="30">
        <v>0</v>
      </c>
      <c r="Q13" s="30">
        <v>0</v>
      </c>
      <c r="R13" s="30">
        <v>7</v>
      </c>
      <c r="S13" s="30">
        <f t="shared" si="0"/>
        <v>9.5</v>
      </c>
      <c r="T13" s="30">
        <v>24</v>
      </c>
      <c r="U13" s="63">
        <f t="shared" si="1"/>
        <v>33.5</v>
      </c>
      <c r="V13" s="30"/>
      <c r="W13" s="63">
        <f t="shared" si="2"/>
        <v>33.5</v>
      </c>
      <c r="X13" s="27" t="s">
        <v>751</v>
      </c>
    </row>
    <row r="14" spans="1:25" ht="20.25" customHeight="1" x14ac:dyDescent="0.25">
      <c r="A14" s="10" t="s">
        <v>24</v>
      </c>
      <c r="B14" s="11">
        <v>9</v>
      </c>
      <c r="C14" s="12" t="s">
        <v>35</v>
      </c>
      <c r="D14" s="12" t="s">
        <v>36</v>
      </c>
      <c r="E14" s="12" t="s">
        <v>37</v>
      </c>
      <c r="F14" s="13" t="s">
        <v>19</v>
      </c>
      <c r="G14" s="14">
        <v>38008</v>
      </c>
      <c r="H14" s="13" t="s">
        <v>20</v>
      </c>
      <c r="I14" s="13" t="s">
        <v>21</v>
      </c>
      <c r="J14" s="12" t="s">
        <v>38</v>
      </c>
      <c r="K14" s="13">
        <v>9</v>
      </c>
      <c r="L14" s="27" t="s">
        <v>39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f t="shared" si="0"/>
        <v>0</v>
      </c>
      <c r="T14" s="27">
        <v>31</v>
      </c>
      <c r="U14" s="60">
        <f t="shared" si="1"/>
        <v>31</v>
      </c>
      <c r="V14" s="27"/>
      <c r="W14" s="60">
        <f t="shared" si="2"/>
        <v>31</v>
      </c>
      <c r="X14" s="27" t="s">
        <v>751</v>
      </c>
    </row>
    <row r="15" spans="1:25" ht="20.25" customHeight="1" x14ac:dyDescent="0.25">
      <c r="A15" s="10" t="s">
        <v>40</v>
      </c>
      <c r="B15" s="11">
        <v>10</v>
      </c>
      <c r="C15" s="12" t="s">
        <v>61</v>
      </c>
      <c r="D15" s="12" t="s">
        <v>62</v>
      </c>
      <c r="E15" s="12" t="s">
        <v>63</v>
      </c>
      <c r="F15" s="13" t="s">
        <v>44</v>
      </c>
      <c r="G15" s="14">
        <v>38051</v>
      </c>
      <c r="H15" s="13" t="s">
        <v>20</v>
      </c>
      <c r="I15" s="13" t="s">
        <v>21</v>
      </c>
      <c r="J15" s="12" t="s">
        <v>64</v>
      </c>
      <c r="K15" s="13">
        <v>9</v>
      </c>
      <c r="L15" s="27" t="s">
        <v>65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f t="shared" si="0"/>
        <v>0</v>
      </c>
      <c r="T15" s="27">
        <v>29.5</v>
      </c>
      <c r="U15" s="60">
        <f t="shared" si="1"/>
        <v>29.5</v>
      </c>
      <c r="V15" s="27"/>
      <c r="W15" s="60">
        <f t="shared" si="2"/>
        <v>29.5</v>
      </c>
      <c r="X15" s="27" t="s">
        <v>751</v>
      </c>
    </row>
    <row r="16" spans="1:25" ht="20.25" customHeight="1" x14ac:dyDescent="0.25">
      <c r="A16" s="10" t="s">
        <v>66</v>
      </c>
      <c r="B16" s="11">
        <v>11</v>
      </c>
      <c r="C16" s="12" t="s">
        <v>67</v>
      </c>
      <c r="D16" s="12" t="s">
        <v>68</v>
      </c>
      <c r="E16" s="12" t="s">
        <v>69</v>
      </c>
      <c r="F16" s="13" t="s">
        <v>70</v>
      </c>
      <c r="G16" s="14">
        <v>37710</v>
      </c>
      <c r="H16" s="13" t="s">
        <v>20</v>
      </c>
      <c r="I16" s="13" t="s">
        <v>21</v>
      </c>
      <c r="J16" s="12" t="s">
        <v>71</v>
      </c>
      <c r="K16" s="13">
        <v>9</v>
      </c>
      <c r="L16" s="27" t="s">
        <v>72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f t="shared" si="0"/>
        <v>0</v>
      </c>
      <c r="T16" s="27">
        <v>29.5</v>
      </c>
      <c r="U16" s="60">
        <f t="shared" si="1"/>
        <v>29.5</v>
      </c>
      <c r="V16" s="27"/>
      <c r="W16" s="60">
        <f t="shared" si="2"/>
        <v>29.5</v>
      </c>
      <c r="X16" s="27" t="s">
        <v>751</v>
      </c>
    </row>
    <row r="17" spans="1:24" ht="20.25" customHeight="1" x14ac:dyDescent="0.25">
      <c r="A17" s="10" t="s">
        <v>91</v>
      </c>
      <c r="B17" s="11">
        <v>12</v>
      </c>
      <c r="C17" s="12" t="s">
        <v>92</v>
      </c>
      <c r="D17" s="12" t="s">
        <v>93</v>
      </c>
      <c r="E17" s="12" t="s">
        <v>94</v>
      </c>
      <c r="F17" s="13" t="s">
        <v>70</v>
      </c>
      <c r="G17" s="14">
        <v>38096</v>
      </c>
      <c r="H17" s="13" t="s">
        <v>20</v>
      </c>
      <c r="I17" s="13" t="s">
        <v>21</v>
      </c>
      <c r="J17" s="12" t="s">
        <v>95</v>
      </c>
      <c r="K17" s="13">
        <v>9</v>
      </c>
      <c r="L17" s="27" t="s">
        <v>96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5</v>
      </c>
      <c r="S17" s="27">
        <f t="shared" si="0"/>
        <v>5</v>
      </c>
      <c r="T17" s="27">
        <v>24</v>
      </c>
      <c r="U17" s="60">
        <f t="shared" si="1"/>
        <v>29</v>
      </c>
      <c r="V17" s="27"/>
      <c r="W17" s="60">
        <f t="shared" si="2"/>
        <v>29</v>
      </c>
      <c r="X17" s="27" t="s">
        <v>751</v>
      </c>
    </row>
    <row r="18" spans="1:24" ht="20.25" customHeight="1" x14ac:dyDescent="0.25">
      <c r="A18" s="10" t="s">
        <v>114</v>
      </c>
      <c r="B18" s="11">
        <v>13</v>
      </c>
      <c r="C18" s="12" t="s">
        <v>115</v>
      </c>
      <c r="D18" s="12" t="s">
        <v>110</v>
      </c>
      <c r="E18" s="12" t="s">
        <v>100</v>
      </c>
      <c r="F18" s="13" t="s">
        <v>19</v>
      </c>
      <c r="G18" s="14">
        <v>37969</v>
      </c>
      <c r="H18" s="13" t="s">
        <v>20</v>
      </c>
      <c r="I18" s="13" t="s">
        <v>21</v>
      </c>
      <c r="J18" s="12" t="s">
        <v>116</v>
      </c>
      <c r="K18" s="13">
        <v>9</v>
      </c>
      <c r="L18" s="27" t="s">
        <v>117</v>
      </c>
      <c r="M18" s="27">
        <v>1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f t="shared" si="0"/>
        <v>1</v>
      </c>
      <c r="T18" s="27">
        <v>27.5</v>
      </c>
      <c r="U18" s="60">
        <f t="shared" si="1"/>
        <v>28.5</v>
      </c>
      <c r="V18" s="27"/>
      <c r="W18" s="60">
        <f t="shared" si="2"/>
        <v>28.5</v>
      </c>
      <c r="X18" s="27" t="s">
        <v>751</v>
      </c>
    </row>
    <row r="19" spans="1:24" ht="20.25" customHeight="1" x14ac:dyDescent="0.25">
      <c r="A19" s="10" t="s">
        <v>30</v>
      </c>
      <c r="B19" s="11">
        <v>14</v>
      </c>
      <c r="C19" s="12" t="s">
        <v>56</v>
      </c>
      <c r="D19" s="12" t="s">
        <v>57</v>
      </c>
      <c r="E19" s="12" t="s">
        <v>58</v>
      </c>
      <c r="F19" s="13" t="s">
        <v>44</v>
      </c>
      <c r="G19" s="14">
        <v>38029</v>
      </c>
      <c r="H19" s="13" t="s">
        <v>20</v>
      </c>
      <c r="I19" s="13" t="s">
        <v>21</v>
      </c>
      <c r="J19" s="12" t="s">
        <v>59</v>
      </c>
      <c r="K19" s="13">
        <v>9</v>
      </c>
      <c r="L19" s="27" t="s">
        <v>60</v>
      </c>
      <c r="M19" s="27">
        <v>5</v>
      </c>
      <c r="N19" s="27">
        <v>0</v>
      </c>
      <c r="O19" s="27">
        <v>0</v>
      </c>
      <c r="P19" s="27">
        <v>0</v>
      </c>
      <c r="Q19" s="27">
        <v>4</v>
      </c>
      <c r="R19" s="27">
        <v>0</v>
      </c>
      <c r="S19" s="27">
        <f t="shared" si="0"/>
        <v>9</v>
      </c>
      <c r="T19" s="27">
        <v>18</v>
      </c>
      <c r="U19" s="60">
        <f t="shared" si="1"/>
        <v>27</v>
      </c>
      <c r="V19" s="27"/>
      <c r="W19" s="60">
        <f t="shared" si="2"/>
        <v>27</v>
      </c>
      <c r="X19" s="27" t="s">
        <v>751</v>
      </c>
    </row>
    <row r="20" spans="1:24" ht="20.25" customHeight="1" x14ac:dyDescent="0.25">
      <c r="A20" s="10" t="s">
        <v>91</v>
      </c>
      <c r="B20" s="11">
        <v>15</v>
      </c>
      <c r="C20" s="12" t="s">
        <v>109</v>
      </c>
      <c r="D20" s="12" t="s">
        <v>110</v>
      </c>
      <c r="E20" s="12" t="s">
        <v>111</v>
      </c>
      <c r="F20" s="13" t="s">
        <v>19</v>
      </c>
      <c r="G20" s="14">
        <v>38020</v>
      </c>
      <c r="H20" s="13" t="s">
        <v>101</v>
      </c>
      <c r="I20" s="13" t="s">
        <v>21</v>
      </c>
      <c r="J20" s="12" t="s">
        <v>112</v>
      </c>
      <c r="K20" s="13">
        <v>9</v>
      </c>
      <c r="L20" s="27" t="s">
        <v>113</v>
      </c>
      <c r="M20" s="27">
        <v>4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f t="shared" si="0"/>
        <v>4</v>
      </c>
      <c r="T20" s="27">
        <v>23</v>
      </c>
      <c r="U20" s="60">
        <f t="shared" si="1"/>
        <v>27</v>
      </c>
      <c r="V20" s="27"/>
      <c r="W20" s="60">
        <f t="shared" si="2"/>
        <v>27</v>
      </c>
      <c r="X20" s="27" t="s">
        <v>751</v>
      </c>
    </row>
    <row r="21" spans="1:24" ht="20.25" customHeight="1" x14ac:dyDescent="0.25">
      <c r="A21" s="10" t="s">
        <v>91</v>
      </c>
      <c r="B21" s="11">
        <v>16</v>
      </c>
      <c r="C21" s="12" t="s">
        <v>104</v>
      </c>
      <c r="D21" s="12" t="s">
        <v>105</v>
      </c>
      <c r="E21" s="12" t="s">
        <v>106</v>
      </c>
      <c r="F21" s="13" t="s">
        <v>19</v>
      </c>
      <c r="G21" s="14">
        <v>37751</v>
      </c>
      <c r="H21" s="13" t="s">
        <v>20</v>
      </c>
      <c r="I21" s="13" t="s">
        <v>21</v>
      </c>
      <c r="J21" s="12" t="s">
        <v>107</v>
      </c>
      <c r="K21" s="13">
        <v>9</v>
      </c>
      <c r="L21" s="27" t="s">
        <v>108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3</v>
      </c>
      <c r="S21" s="27">
        <f t="shared" si="0"/>
        <v>3</v>
      </c>
      <c r="T21" s="27">
        <v>23</v>
      </c>
      <c r="U21" s="60">
        <f t="shared" si="1"/>
        <v>26</v>
      </c>
      <c r="V21" s="27"/>
      <c r="W21" s="60">
        <f t="shared" si="2"/>
        <v>26</v>
      </c>
      <c r="X21" s="27" t="s">
        <v>751</v>
      </c>
    </row>
    <row r="22" spans="1:24" ht="20.25" customHeight="1" x14ac:dyDescent="0.25">
      <c r="A22" s="10" t="s">
        <v>30</v>
      </c>
      <c r="B22" s="11">
        <v>17</v>
      </c>
      <c r="C22" s="12" t="s">
        <v>31</v>
      </c>
      <c r="D22" s="12" t="s">
        <v>32</v>
      </c>
      <c r="E22" s="12" t="s">
        <v>27</v>
      </c>
      <c r="F22" s="13" t="s">
        <v>19</v>
      </c>
      <c r="G22" s="14">
        <v>37864</v>
      </c>
      <c r="H22" s="13" t="s">
        <v>20</v>
      </c>
      <c r="I22" s="13" t="s">
        <v>21</v>
      </c>
      <c r="J22" s="12" t="s">
        <v>33</v>
      </c>
      <c r="K22" s="13">
        <v>9</v>
      </c>
      <c r="L22" s="27" t="s">
        <v>34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f t="shared" si="0"/>
        <v>0</v>
      </c>
      <c r="T22" s="27">
        <v>23</v>
      </c>
      <c r="U22" s="60">
        <f t="shared" si="1"/>
        <v>23</v>
      </c>
      <c r="V22" s="27"/>
      <c r="W22" s="60">
        <f t="shared" si="2"/>
        <v>23</v>
      </c>
      <c r="X22" s="27" t="s">
        <v>751</v>
      </c>
    </row>
    <row r="23" spans="1:24" ht="20.25" customHeight="1" x14ac:dyDescent="0.25">
      <c r="A23" s="10" t="s">
        <v>73</v>
      </c>
      <c r="B23" s="11">
        <v>18</v>
      </c>
      <c r="C23" s="12" t="s">
        <v>74</v>
      </c>
      <c r="D23" s="12" t="s">
        <v>75</v>
      </c>
      <c r="E23" s="12" t="s">
        <v>76</v>
      </c>
      <c r="F23" s="13" t="s">
        <v>77</v>
      </c>
      <c r="G23" s="14">
        <v>37994</v>
      </c>
      <c r="H23" s="13" t="s">
        <v>20</v>
      </c>
      <c r="I23" s="13" t="s">
        <v>21</v>
      </c>
      <c r="J23" s="12" t="s">
        <v>78</v>
      </c>
      <c r="K23" s="13">
        <v>9</v>
      </c>
      <c r="L23" s="27" t="s">
        <v>79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f t="shared" si="0"/>
        <v>0</v>
      </c>
      <c r="T23" s="27">
        <v>23</v>
      </c>
      <c r="U23" s="60">
        <f t="shared" si="1"/>
        <v>23</v>
      </c>
      <c r="V23" s="27"/>
      <c r="W23" s="60">
        <f t="shared" si="2"/>
        <v>23</v>
      </c>
      <c r="X23" s="27" t="s">
        <v>751</v>
      </c>
    </row>
    <row r="24" spans="1:24" ht="20.25" customHeight="1" x14ac:dyDescent="0.25">
      <c r="A24" s="10" t="s">
        <v>40</v>
      </c>
      <c r="B24" s="11">
        <v>19</v>
      </c>
      <c r="C24" s="12" t="s">
        <v>41</v>
      </c>
      <c r="D24" s="12" t="s">
        <v>42</v>
      </c>
      <c r="E24" s="12" t="s">
        <v>43</v>
      </c>
      <c r="F24" s="13" t="s">
        <v>44</v>
      </c>
      <c r="G24" s="14">
        <v>37928</v>
      </c>
      <c r="H24" s="13" t="s">
        <v>20</v>
      </c>
      <c r="I24" s="13" t="s">
        <v>21</v>
      </c>
      <c r="J24" s="12" t="s">
        <v>45</v>
      </c>
      <c r="K24" s="13">
        <v>9</v>
      </c>
      <c r="L24" s="27" t="s">
        <v>46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f t="shared" si="0"/>
        <v>0</v>
      </c>
      <c r="T24" s="27">
        <v>21.5</v>
      </c>
      <c r="U24" s="60">
        <f t="shared" si="1"/>
        <v>21.5</v>
      </c>
      <c r="V24" s="27"/>
      <c r="W24" s="60">
        <f t="shared" si="2"/>
        <v>21.5</v>
      </c>
      <c r="X24" s="27" t="s">
        <v>751</v>
      </c>
    </row>
    <row r="25" spans="1:24" ht="20.25" customHeight="1" x14ac:dyDescent="0.25">
      <c r="A25" s="10" t="s">
        <v>142</v>
      </c>
      <c r="B25" s="11">
        <v>20</v>
      </c>
      <c r="C25" s="12" t="s">
        <v>186</v>
      </c>
      <c r="D25" s="12" t="s">
        <v>187</v>
      </c>
      <c r="E25" s="12" t="s">
        <v>148</v>
      </c>
      <c r="F25" s="13" t="s">
        <v>44</v>
      </c>
      <c r="G25" s="14">
        <v>37928</v>
      </c>
      <c r="H25" s="13" t="s">
        <v>20</v>
      </c>
      <c r="I25" s="13" t="s">
        <v>21</v>
      </c>
      <c r="J25" s="12" t="s">
        <v>188</v>
      </c>
      <c r="K25" s="13">
        <v>9</v>
      </c>
      <c r="L25" s="27" t="s">
        <v>189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f t="shared" si="0"/>
        <v>0</v>
      </c>
      <c r="T25" s="27">
        <v>19.5</v>
      </c>
      <c r="U25" s="60">
        <f t="shared" si="1"/>
        <v>19.5</v>
      </c>
      <c r="V25" s="27"/>
      <c r="W25" s="60">
        <f t="shared" si="2"/>
        <v>19.5</v>
      </c>
      <c r="X25" s="27" t="s">
        <v>751</v>
      </c>
    </row>
    <row r="26" spans="1:24" ht="20.25" customHeight="1" x14ac:dyDescent="0.25">
      <c r="A26" s="10" t="s">
        <v>40</v>
      </c>
      <c r="B26" s="11">
        <v>21</v>
      </c>
      <c r="C26" s="12" t="s">
        <v>80</v>
      </c>
      <c r="D26" s="12" t="s">
        <v>81</v>
      </c>
      <c r="E26" s="12" t="s">
        <v>82</v>
      </c>
      <c r="F26" s="13" t="s">
        <v>44</v>
      </c>
      <c r="G26" s="14">
        <v>37875</v>
      </c>
      <c r="H26" s="13" t="s">
        <v>20</v>
      </c>
      <c r="I26" s="13" t="s">
        <v>21</v>
      </c>
      <c r="J26" s="12" t="s">
        <v>83</v>
      </c>
      <c r="K26" s="13">
        <v>9</v>
      </c>
      <c r="L26" s="27" t="s">
        <v>84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6</v>
      </c>
      <c r="S26" s="27">
        <f t="shared" si="0"/>
        <v>6</v>
      </c>
      <c r="T26" s="27">
        <v>12</v>
      </c>
      <c r="U26" s="60">
        <f t="shared" si="1"/>
        <v>18</v>
      </c>
      <c r="V26" s="27"/>
      <c r="W26" s="60">
        <f t="shared" si="2"/>
        <v>18</v>
      </c>
      <c r="X26" s="27" t="s">
        <v>751</v>
      </c>
    </row>
    <row r="27" spans="1:24" ht="20.25" customHeight="1" x14ac:dyDescent="0.25">
      <c r="A27" s="10" t="s">
        <v>146</v>
      </c>
      <c r="B27" s="11">
        <v>22</v>
      </c>
      <c r="C27" s="12" t="s">
        <v>147</v>
      </c>
      <c r="D27" s="12" t="s">
        <v>68</v>
      </c>
      <c r="E27" s="12" t="s">
        <v>148</v>
      </c>
      <c r="F27" s="13" t="s">
        <v>44</v>
      </c>
      <c r="G27" s="14">
        <v>37844</v>
      </c>
      <c r="H27" s="13" t="s">
        <v>20</v>
      </c>
      <c r="I27" s="13" t="s">
        <v>21</v>
      </c>
      <c r="J27" s="12" t="s">
        <v>149</v>
      </c>
      <c r="K27" s="13">
        <v>9</v>
      </c>
      <c r="L27" s="27" t="s">
        <v>150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17</v>
      </c>
      <c r="U27" s="60">
        <f t="shared" si="1"/>
        <v>17</v>
      </c>
      <c r="V27" s="27"/>
      <c r="W27" s="60">
        <f t="shared" si="2"/>
        <v>17</v>
      </c>
      <c r="X27" s="27" t="s">
        <v>751</v>
      </c>
    </row>
    <row r="28" spans="1:24" ht="20.25" customHeight="1" x14ac:dyDescent="0.25">
      <c r="A28" s="10" t="s">
        <v>97</v>
      </c>
      <c r="B28" s="11">
        <v>23</v>
      </c>
      <c r="C28" s="12" t="s">
        <v>170</v>
      </c>
      <c r="D28" s="12" t="s">
        <v>171</v>
      </c>
      <c r="E28" s="12" t="s">
        <v>148</v>
      </c>
      <c r="F28" s="13" t="s">
        <v>44</v>
      </c>
      <c r="G28" s="14">
        <v>37790</v>
      </c>
      <c r="H28" s="13" t="s">
        <v>20</v>
      </c>
      <c r="I28" s="13" t="s">
        <v>21</v>
      </c>
      <c r="J28" s="12" t="s">
        <v>172</v>
      </c>
      <c r="K28" s="13">
        <v>9</v>
      </c>
      <c r="L28" s="27" t="s">
        <v>173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f t="shared" ref="S28:S53" si="3">SUM(M28:R28)</f>
        <v>0</v>
      </c>
      <c r="T28" s="27">
        <v>17</v>
      </c>
      <c r="U28" s="60">
        <f t="shared" si="1"/>
        <v>17</v>
      </c>
      <c r="V28" s="27"/>
      <c r="W28" s="60">
        <f t="shared" si="2"/>
        <v>17</v>
      </c>
      <c r="X28" s="27" t="s">
        <v>751</v>
      </c>
    </row>
    <row r="29" spans="1:24" ht="20.25" customHeight="1" x14ac:dyDescent="0.25">
      <c r="A29" s="10" t="s">
        <v>73</v>
      </c>
      <c r="B29" s="11">
        <v>24</v>
      </c>
      <c r="C29" s="12" t="s">
        <v>174</v>
      </c>
      <c r="D29" s="12" t="s">
        <v>175</v>
      </c>
      <c r="E29" s="12" t="s">
        <v>176</v>
      </c>
      <c r="F29" s="13" t="s">
        <v>44</v>
      </c>
      <c r="G29" s="14">
        <v>37923</v>
      </c>
      <c r="H29" s="13" t="s">
        <v>20</v>
      </c>
      <c r="I29" s="13" t="s">
        <v>21</v>
      </c>
      <c r="J29" s="12" t="s">
        <v>177</v>
      </c>
      <c r="K29" s="13">
        <v>9</v>
      </c>
      <c r="L29" s="27" t="s">
        <v>178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f t="shared" si="3"/>
        <v>0</v>
      </c>
      <c r="T29" s="27">
        <v>16</v>
      </c>
      <c r="U29" s="60">
        <f t="shared" si="1"/>
        <v>16</v>
      </c>
      <c r="V29" s="27"/>
      <c r="W29" s="60">
        <f t="shared" si="2"/>
        <v>16</v>
      </c>
      <c r="X29" s="27" t="s">
        <v>751</v>
      </c>
    </row>
    <row r="30" spans="1:24" ht="20.25" customHeight="1" x14ac:dyDescent="0.25">
      <c r="A30" s="10" t="s">
        <v>85</v>
      </c>
      <c r="B30" s="11">
        <v>25</v>
      </c>
      <c r="C30" s="12" t="s">
        <v>135</v>
      </c>
      <c r="D30" s="12" t="s">
        <v>136</v>
      </c>
      <c r="E30" s="12" t="s">
        <v>124</v>
      </c>
      <c r="F30" s="13" t="s">
        <v>70</v>
      </c>
      <c r="G30" s="14">
        <v>37580</v>
      </c>
      <c r="H30" s="13" t="s">
        <v>20</v>
      </c>
      <c r="I30" s="13" t="s">
        <v>21</v>
      </c>
      <c r="J30" s="12" t="s">
        <v>137</v>
      </c>
      <c r="K30" s="13">
        <v>9</v>
      </c>
      <c r="L30" s="27" t="s">
        <v>138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f t="shared" si="3"/>
        <v>0</v>
      </c>
      <c r="T30" s="27">
        <v>14</v>
      </c>
      <c r="U30" s="60">
        <f t="shared" si="1"/>
        <v>14</v>
      </c>
      <c r="V30" s="27"/>
      <c r="W30" s="60">
        <f t="shared" si="2"/>
        <v>14</v>
      </c>
      <c r="X30" s="27" t="s">
        <v>751</v>
      </c>
    </row>
    <row r="31" spans="1:24" ht="20.25" customHeight="1" x14ac:dyDescent="0.25">
      <c r="A31" s="10" t="s">
        <v>40</v>
      </c>
      <c r="B31" s="11">
        <v>26</v>
      </c>
      <c r="C31" s="12" t="s">
        <v>139</v>
      </c>
      <c r="D31" s="12" t="s">
        <v>52</v>
      </c>
      <c r="E31" s="12" t="s">
        <v>111</v>
      </c>
      <c r="F31" s="13" t="s">
        <v>77</v>
      </c>
      <c r="G31" s="14">
        <v>37923</v>
      </c>
      <c r="H31" s="13" t="s">
        <v>20</v>
      </c>
      <c r="I31" s="13" t="s">
        <v>21</v>
      </c>
      <c r="J31" s="12" t="s">
        <v>140</v>
      </c>
      <c r="K31" s="13">
        <v>9</v>
      </c>
      <c r="L31" s="27" t="s">
        <v>141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f t="shared" si="3"/>
        <v>0</v>
      </c>
      <c r="T31" s="27">
        <v>14</v>
      </c>
      <c r="U31" s="60">
        <f t="shared" si="1"/>
        <v>14</v>
      </c>
      <c r="V31" s="27"/>
      <c r="W31" s="60">
        <f t="shared" si="2"/>
        <v>14</v>
      </c>
      <c r="X31" s="27" t="s">
        <v>751</v>
      </c>
    </row>
    <row r="32" spans="1:24" ht="20.25" customHeight="1" x14ac:dyDescent="0.25">
      <c r="A32" s="10" t="s">
        <v>142</v>
      </c>
      <c r="B32" s="11">
        <v>27</v>
      </c>
      <c r="C32" s="12" t="s">
        <v>143</v>
      </c>
      <c r="D32" s="12" t="s">
        <v>26</v>
      </c>
      <c r="E32" s="12" t="s">
        <v>18</v>
      </c>
      <c r="F32" s="13" t="s">
        <v>77</v>
      </c>
      <c r="G32" s="14">
        <v>37658</v>
      </c>
      <c r="H32" s="13" t="s">
        <v>20</v>
      </c>
      <c r="I32" s="13" t="s">
        <v>21</v>
      </c>
      <c r="J32" s="12" t="s">
        <v>144</v>
      </c>
      <c r="K32" s="13">
        <v>9</v>
      </c>
      <c r="L32" s="27" t="s">
        <v>145</v>
      </c>
      <c r="M32" s="27">
        <v>0</v>
      </c>
      <c r="N32" s="27">
        <v>0</v>
      </c>
      <c r="O32" s="27">
        <v>0</v>
      </c>
      <c r="P32" s="27">
        <v>2</v>
      </c>
      <c r="Q32" s="27">
        <v>0</v>
      </c>
      <c r="R32" s="27">
        <v>0</v>
      </c>
      <c r="S32" s="27">
        <f t="shared" si="3"/>
        <v>2</v>
      </c>
      <c r="T32" s="27">
        <v>12</v>
      </c>
      <c r="U32" s="60">
        <f t="shared" si="1"/>
        <v>14</v>
      </c>
      <c r="V32" s="27"/>
      <c r="W32" s="60">
        <f t="shared" si="2"/>
        <v>14</v>
      </c>
      <c r="X32" s="27" t="s">
        <v>751</v>
      </c>
    </row>
    <row r="33" spans="1:24" ht="20.25" customHeight="1" x14ac:dyDescent="0.25">
      <c r="A33" s="10" t="s">
        <v>15</v>
      </c>
      <c r="B33" s="11">
        <v>28</v>
      </c>
      <c r="C33" s="12" t="s">
        <v>16</v>
      </c>
      <c r="D33" s="12" t="s">
        <v>17</v>
      </c>
      <c r="E33" s="12" t="s">
        <v>18</v>
      </c>
      <c r="F33" s="13" t="s">
        <v>19</v>
      </c>
      <c r="G33" s="14">
        <v>37931</v>
      </c>
      <c r="H33" s="13" t="s">
        <v>20</v>
      </c>
      <c r="I33" s="13" t="s">
        <v>21</v>
      </c>
      <c r="J33" s="12" t="s">
        <v>22</v>
      </c>
      <c r="K33" s="13">
        <v>9</v>
      </c>
      <c r="L33" s="27" t="s">
        <v>23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f t="shared" si="3"/>
        <v>0</v>
      </c>
      <c r="T33" s="27">
        <v>13.5</v>
      </c>
      <c r="U33" s="60">
        <f t="shared" si="1"/>
        <v>13.5</v>
      </c>
      <c r="V33" s="27"/>
      <c r="W33" s="60">
        <f t="shared" si="2"/>
        <v>13.5</v>
      </c>
      <c r="X33" s="27" t="s">
        <v>751</v>
      </c>
    </row>
    <row r="34" spans="1:24" ht="20.25" customHeight="1" x14ac:dyDescent="0.25">
      <c r="A34" s="10" t="s">
        <v>66</v>
      </c>
      <c r="B34" s="11">
        <v>29</v>
      </c>
      <c r="C34" s="12" t="s">
        <v>131</v>
      </c>
      <c r="D34" s="12" t="s">
        <v>132</v>
      </c>
      <c r="E34" s="12" t="s">
        <v>82</v>
      </c>
      <c r="F34" s="13" t="s">
        <v>70</v>
      </c>
      <c r="G34" s="14">
        <v>37757</v>
      </c>
      <c r="H34" s="13" t="s">
        <v>20</v>
      </c>
      <c r="I34" s="13" t="s">
        <v>21</v>
      </c>
      <c r="J34" s="12" t="s">
        <v>133</v>
      </c>
      <c r="K34" s="13">
        <v>9</v>
      </c>
      <c r="L34" s="27" t="s">
        <v>134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f t="shared" si="3"/>
        <v>0</v>
      </c>
      <c r="T34" s="27">
        <v>8</v>
      </c>
      <c r="U34" s="60">
        <f t="shared" si="1"/>
        <v>8</v>
      </c>
      <c r="V34" s="27"/>
      <c r="W34" s="60">
        <f t="shared" si="2"/>
        <v>8</v>
      </c>
      <c r="X34" s="27" t="s">
        <v>751</v>
      </c>
    </row>
    <row r="35" spans="1:24" ht="20.25" customHeight="1" thickBot="1" x14ac:dyDescent="0.3">
      <c r="A35" s="10" t="s">
        <v>85</v>
      </c>
      <c r="B35" s="11">
        <v>30</v>
      </c>
      <c r="C35" s="12" t="s">
        <v>151</v>
      </c>
      <c r="D35" s="12" t="s">
        <v>152</v>
      </c>
      <c r="E35" s="12" t="s">
        <v>82</v>
      </c>
      <c r="F35" s="13" t="s">
        <v>70</v>
      </c>
      <c r="G35" s="14">
        <v>37823</v>
      </c>
      <c r="H35" s="13" t="s">
        <v>20</v>
      </c>
      <c r="I35" s="13" t="s">
        <v>21</v>
      </c>
      <c r="J35" s="12" t="s">
        <v>137</v>
      </c>
      <c r="K35" s="13">
        <v>9</v>
      </c>
      <c r="L35" s="27" t="s">
        <v>153</v>
      </c>
      <c r="M35" s="27">
        <v>0</v>
      </c>
      <c r="N35" s="27">
        <v>1</v>
      </c>
      <c r="O35" s="27">
        <v>0</v>
      </c>
      <c r="P35" s="27">
        <v>0</v>
      </c>
      <c r="Q35" s="27">
        <v>0</v>
      </c>
      <c r="R35" s="27">
        <v>0</v>
      </c>
      <c r="S35" s="27">
        <f t="shared" si="3"/>
        <v>1</v>
      </c>
      <c r="T35" s="27">
        <v>5</v>
      </c>
      <c r="U35" s="60">
        <f t="shared" si="1"/>
        <v>6</v>
      </c>
      <c r="V35" s="27"/>
      <c r="W35" s="60">
        <f t="shared" si="2"/>
        <v>6</v>
      </c>
      <c r="X35" s="27" t="s">
        <v>751</v>
      </c>
    </row>
    <row r="36" spans="1:24" ht="20.25" customHeight="1" x14ac:dyDescent="0.25">
      <c r="A36" s="72" t="s">
        <v>15</v>
      </c>
      <c r="B36" s="73">
        <v>31</v>
      </c>
      <c r="C36" s="74" t="s">
        <v>198</v>
      </c>
      <c r="D36" s="74" t="s">
        <v>199</v>
      </c>
      <c r="E36" s="74" t="s">
        <v>200</v>
      </c>
      <c r="F36" s="75" t="s">
        <v>19</v>
      </c>
      <c r="G36" s="76">
        <v>37329</v>
      </c>
      <c r="H36" s="75" t="s">
        <v>20</v>
      </c>
      <c r="I36" s="75" t="s">
        <v>21</v>
      </c>
      <c r="J36" s="74" t="s">
        <v>201</v>
      </c>
      <c r="K36" s="75">
        <v>10</v>
      </c>
      <c r="L36" s="77" t="s">
        <v>202</v>
      </c>
      <c r="M36" s="77">
        <v>0</v>
      </c>
      <c r="N36" s="77">
        <v>11</v>
      </c>
      <c r="O36" s="77">
        <v>3.5</v>
      </c>
      <c r="P36" s="77">
        <v>9</v>
      </c>
      <c r="Q36" s="77">
        <v>11</v>
      </c>
      <c r="R36" s="77">
        <v>0</v>
      </c>
      <c r="S36" s="77">
        <f t="shared" si="3"/>
        <v>34.5</v>
      </c>
      <c r="T36" s="77">
        <v>40</v>
      </c>
      <c r="U36" s="78">
        <f t="shared" ref="U36:U63" si="4">S36+T36</f>
        <v>74.5</v>
      </c>
      <c r="V36" s="77"/>
      <c r="W36" s="78">
        <f t="shared" si="2"/>
        <v>74.5</v>
      </c>
      <c r="X36" s="78" t="s">
        <v>749</v>
      </c>
    </row>
    <row r="37" spans="1:24" ht="20.25" customHeight="1" x14ac:dyDescent="0.25">
      <c r="A37" s="79" t="s">
        <v>24</v>
      </c>
      <c r="B37" s="80">
        <v>32</v>
      </c>
      <c r="C37" s="81" t="s">
        <v>331</v>
      </c>
      <c r="D37" s="81" t="s">
        <v>332</v>
      </c>
      <c r="E37" s="81" t="s">
        <v>205</v>
      </c>
      <c r="F37" s="82" t="s">
        <v>19</v>
      </c>
      <c r="G37" s="83">
        <v>37899</v>
      </c>
      <c r="H37" s="82" t="s">
        <v>20</v>
      </c>
      <c r="I37" s="82" t="s">
        <v>21</v>
      </c>
      <c r="J37" s="81" t="s">
        <v>333</v>
      </c>
      <c r="K37" s="82">
        <v>10</v>
      </c>
      <c r="L37" s="84" t="s">
        <v>334</v>
      </c>
      <c r="M37" s="84">
        <v>0</v>
      </c>
      <c r="N37" s="84">
        <v>2.5</v>
      </c>
      <c r="O37" s="84">
        <v>6</v>
      </c>
      <c r="P37" s="84">
        <v>7</v>
      </c>
      <c r="Q37" s="84">
        <v>5</v>
      </c>
      <c r="R37" s="84">
        <v>5</v>
      </c>
      <c r="S37" s="84">
        <f t="shared" si="3"/>
        <v>25.5</v>
      </c>
      <c r="T37" s="84">
        <v>40</v>
      </c>
      <c r="U37" s="85">
        <f t="shared" si="4"/>
        <v>65.5</v>
      </c>
      <c r="V37" s="84">
        <v>3</v>
      </c>
      <c r="W37" s="85">
        <f t="shared" si="2"/>
        <v>68.5</v>
      </c>
      <c r="X37" s="85" t="s">
        <v>750</v>
      </c>
    </row>
    <row r="38" spans="1:24" ht="20.25" customHeight="1" x14ac:dyDescent="0.25">
      <c r="A38" s="10" t="s">
        <v>73</v>
      </c>
      <c r="B38" s="11">
        <v>33</v>
      </c>
      <c r="C38" s="12" t="s">
        <v>335</v>
      </c>
      <c r="D38" s="12" t="s">
        <v>301</v>
      </c>
      <c r="E38" s="12" t="s">
        <v>336</v>
      </c>
      <c r="F38" s="13" t="s">
        <v>44</v>
      </c>
      <c r="G38" s="14">
        <v>37369</v>
      </c>
      <c r="H38" s="13" t="s">
        <v>20</v>
      </c>
      <c r="I38" s="13" t="s">
        <v>21</v>
      </c>
      <c r="J38" s="12" t="s">
        <v>337</v>
      </c>
      <c r="K38" s="13">
        <v>10</v>
      </c>
      <c r="L38" s="27" t="s">
        <v>338</v>
      </c>
      <c r="M38" s="27">
        <v>0</v>
      </c>
      <c r="N38" s="27">
        <v>15</v>
      </c>
      <c r="O38" s="27">
        <v>0</v>
      </c>
      <c r="P38" s="27">
        <v>3</v>
      </c>
      <c r="Q38" s="27">
        <v>0</v>
      </c>
      <c r="R38" s="27">
        <v>0</v>
      </c>
      <c r="S38" s="27">
        <f t="shared" si="3"/>
        <v>18</v>
      </c>
      <c r="T38" s="27">
        <v>37</v>
      </c>
      <c r="U38" s="60">
        <f t="shared" si="4"/>
        <v>55</v>
      </c>
      <c r="V38" s="27"/>
      <c r="W38" s="60">
        <f t="shared" si="2"/>
        <v>55</v>
      </c>
      <c r="X38" s="27" t="s">
        <v>751</v>
      </c>
    </row>
    <row r="39" spans="1:24" ht="20.25" customHeight="1" x14ac:dyDescent="0.25">
      <c r="A39" s="10" t="s">
        <v>24</v>
      </c>
      <c r="B39" s="11">
        <v>34</v>
      </c>
      <c r="C39" s="12" t="s">
        <v>291</v>
      </c>
      <c r="D39" s="12" t="s">
        <v>292</v>
      </c>
      <c r="E39" s="12" t="s">
        <v>293</v>
      </c>
      <c r="F39" s="13" t="s">
        <v>70</v>
      </c>
      <c r="G39" s="14">
        <v>37607</v>
      </c>
      <c r="H39" s="13" t="s">
        <v>20</v>
      </c>
      <c r="I39" s="13" t="s">
        <v>21</v>
      </c>
      <c r="J39" s="12" t="s">
        <v>294</v>
      </c>
      <c r="K39" s="13">
        <v>10</v>
      </c>
      <c r="L39" s="27" t="s">
        <v>295</v>
      </c>
      <c r="M39" s="27">
        <v>8</v>
      </c>
      <c r="N39" s="27">
        <v>7</v>
      </c>
      <c r="O39" s="27">
        <v>1</v>
      </c>
      <c r="P39" s="27">
        <v>7</v>
      </c>
      <c r="Q39" s="27">
        <v>0</v>
      </c>
      <c r="R39" s="27">
        <v>0</v>
      </c>
      <c r="S39" s="27">
        <f t="shared" si="3"/>
        <v>23</v>
      </c>
      <c r="T39" s="27">
        <v>16</v>
      </c>
      <c r="U39" s="60">
        <f t="shared" si="4"/>
        <v>39</v>
      </c>
      <c r="V39" s="27"/>
      <c r="W39" s="60">
        <f t="shared" si="2"/>
        <v>39</v>
      </c>
      <c r="X39" s="27" t="s">
        <v>751</v>
      </c>
    </row>
    <row r="40" spans="1:24" ht="20.25" customHeight="1" x14ac:dyDescent="0.25">
      <c r="A40" s="10" t="s">
        <v>15</v>
      </c>
      <c r="B40" s="11">
        <v>35</v>
      </c>
      <c r="C40" s="12" t="s">
        <v>316</v>
      </c>
      <c r="D40" s="12" t="s">
        <v>317</v>
      </c>
      <c r="E40" s="12" t="s">
        <v>318</v>
      </c>
      <c r="F40" s="13" t="s">
        <v>70</v>
      </c>
      <c r="G40" s="14">
        <v>37534</v>
      </c>
      <c r="H40" s="13" t="s">
        <v>20</v>
      </c>
      <c r="I40" s="13" t="s">
        <v>21</v>
      </c>
      <c r="J40" s="12" t="s">
        <v>319</v>
      </c>
      <c r="K40" s="13">
        <v>10</v>
      </c>
      <c r="L40" s="27" t="s">
        <v>320</v>
      </c>
      <c r="M40" s="27">
        <v>4</v>
      </c>
      <c r="N40" s="27">
        <v>0.5</v>
      </c>
      <c r="O40" s="27">
        <v>0</v>
      </c>
      <c r="P40" s="27">
        <v>1</v>
      </c>
      <c r="Q40" s="27">
        <v>0</v>
      </c>
      <c r="R40" s="27">
        <v>0</v>
      </c>
      <c r="S40" s="27">
        <f t="shared" si="3"/>
        <v>5.5</v>
      </c>
      <c r="T40" s="27">
        <v>33</v>
      </c>
      <c r="U40" s="60">
        <f t="shared" si="4"/>
        <v>38.5</v>
      </c>
      <c r="V40" s="27"/>
      <c r="W40" s="60">
        <f t="shared" si="2"/>
        <v>38.5</v>
      </c>
      <c r="X40" s="27" t="s">
        <v>751</v>
      </c>
    </row>
    <row r="41" spans="1:24" ht="20.25" customHeight="1" x14ac:dyDescent="0.25">
      <c r="A41" s="10" t="s">
        <v>91</v>
      </c>
      <c r="B41" s="11">
        <v>36</v>
      </c>
      <c r="C41" s="12" t="s">
        <v>274</v>
      </c>
      <c r="D41" s="12" t="s">
        <v>275</v>
      </c>
      <c r="E41" s="12" t="s">
        <v>276</v>
      </c>
      <c r="F41" s="13" t="s">
        <v>19</v>
      </c>
      <c r="G41" s="14">
        <v>37270</v>
      </c>
      <c r="H41" s="13" t="s">
        <v>20</v>
      </c>
      <c r="I41" s="13" t="s">
        <v>21</v>
      </c>
      <c r="J41" s="12" t="s">
        <v>95</v>
      </c>
      <c r="K41" s="13">
        <v>10</v>
      </c>
      <c r="L41" s="27" t="s">
        <v>277</v>
      </c>
      <c r="M41" s="27">
        <v>8</v>
      </c>
      <c r="N41" s="27">
        <v>0</v>
      </c>
      <c r="O41" s="27">
        <v>1</v>
      </c>
      <c r="P41" s="27">
        <v>3</v>
      </c>
      <c r="Q41" s="27">
        <v>0</v>
      </c>
      <c r="R41" s="27">
        <v>0</v>
      </c>
      <c r="S41" s="27">
        <f t="shared" si="3"/>
        <v>12</v>
      </c>
      <c r="T41" s="27">
        <v>24</v>
      </c>
      <c r="U41" s="60">
        <f t="shared" si="4"/>
        <v>36</v>
      </c>
      <c r="V41" s="27"/>
      <c r="W41" s="60">
        <f t="shared" si="2"/>
        <v>36</v>
      </c>
      <c r="X41" s="27" t="s">
        <v>751</v>
      </c>
    </row>
    <row r="42" spans="1:24" ht="20.25" customHeight="1" x14ac:dyDescent="0.25">
      <c r="A42" s="10" t="s">
        <v>24</v>
      </c>
      <c r="B42" s="11">
        <v>37</v>
      </c>
      <c r="C42" s="12" t="s">
        <v>353</v>
      </c>
      <c r="D42" s="12" t="s">
        <v>354</v>
      </c>
      <c r="E42" s="12" t="s">
        <v>355</v>
      </c>
      <c r="F42" s="13" t="s">
        <v>19</v>
      </c>
      <c r="G42" s="14">
        <v>37413</v>
      </c>
      <c r="H42" s="13" t="s">
        <v>20</v>
      </c>
      <c r="I42" s="13" t="s">
        <v>21</v>
      </c>
      <c r="J42" s="12" t="s">
        <v>272</v>
      </c>
      <c r="K42" s="13">
        <v>10</v>
      </c>
      <c r="L42" s="27" t="s">
        <v>356</v>
      </c>
      <c r="M42" s="27">
        <v>0</v>
      </c>
      <c r="N42" s="27">
        <v>6</v>
      </c>
      <c r="O42" s="27">
        <v>0</v>
      </c>
      <c r="P42" s="27">
        <v>0.5</v>
      </c>
      <c r="Q42" s="27">
        <v>13</v>
      </c>
      <c r="R42" s="27">
        <v>0</v>
      </c>
      <c r="S42" s="27">
        <f t="shared" si="3"/>
        <v>19.5</v>
      </c>
      <c r="T42" s="27">
        <v>14</v>
      </c>
      <c r="U42" s="60">
        <f t="shared" si="4"/>
        <v>33.5</v>
      </c>
      <c r="V42" s="27"/>
      <c r="W42" s="60">
        <f t="shared" si="2"/>
        <v>33.5</v>
      </c>
      <c r="X42" s="27" t="s">
        <v>751</v>
      </c>
    </row>
    <row r="43" spans="1:24" ht="20.25" customHeight="1" x14ac:dyDescent="0.25">
      <c r="A43" s="10" t="s">
        <v>24</v>
      </c>
      <c r="B43" s="11">
        <v>38</v>
      </c>
      <c r="C43" s="12" t="s">
        <v>203</v>
      </c>
      <c r="D43" s="12" t="s">
        <v>204</v>
      </c>
      <c r="E43" s="12" t="s">
        <v>205</v>
      </c>
      <c r="F43" s="13" t="s">
        <v>19</v>
      </c>
      <c r="G43" s="14">
        <v>37295</v>
      </c>
      <c r="H43" s="13" t="s">
        <v>20</v>
      </c>
      <c r="I43" s="13" t="s">
        <v>21</v>
      </c>
      <c r="J43" s="12" t="s">
        <v>206</v>
      </c>
      <c r="K43" s="13">
        <v>10</v>
      </c>
      <c r="L43" s="27" t="s">
        <v>207</v>
      </c>
      <c r="M43" s="27">
        <v>0</v>
      </c>
      <c r="N43" s="27">
        <v>0</v>
      </c>
      <c r="O43" s="27">
        <v>4</v>
      </c>
      <c r="P43" s="27">
        <v>1.5</v>
      </c>
      <c r="Q43" s="27">
        <v>0</v>
      </c>
      <c r="R43" s="27">
        <v>0</v>
      </c>
      <c r="S43" s="27">
        <f t="shared" si="3"/>
        <v>5.5</v>
      </c>
      <c r="T43" s="27">
        <v>24</v>
      </c>
      <c r="U43" s="60">
        <f t="shared" si="4"/>
        <v>29.5</v>
      </c>
      <c r="V43" s="27"/>
      <c r="W43" s="60">
        <f t="shared" si="2"/>
        <v>29.5</v>
      </c>
      <c r="X43" s="27" t="s">
        <v>751</v>
      </c>
    </row>
    <row r="44" spans="1:24" ht="20.25" customHeight="1" x14ac:dyDescent="0.25">
      <c r="A44" s="10" t="s">
        <v>30</v>
      </c>
      <c r="B44" s="11">
        <v>39</v>
      </c>
      <c r="C44" s="12" t="s">
        <v>350</v>
      </c>
      <c r="D44" s="12" t="s">
        <v>351</v>
      </c>
      <c r="E44" s="12" t="s">
        <v>43</v>
      </c>
      <c r="F44" s="13" t="s">
        <v>70</v>
      </c>
      <c r="G44" s="14">
        <v>37603</v>
      </c>
      <c r="H44" s="13" t="s">
        <v>20</v>
      </c>
      <c r="I44" s="13" t="s">
        <v>21</v>
      </c>
      <c r="J44" s="12" t="s">
        <v>227</v>
      </c>
      <c r="K44" s="13">
        <v>10</v>
      </c>
      <c r="L44" s="27" t="s">
        <v>352</v>
      </c>
      <c r="M44" s="27">
        <v>4</v>
      </c>
      <c r="N44" s="27">
        <v>6</v>
      </c>
      <c r="O44" s="27">
        <v>4.5</v>
      </c>
      <c r="P44" s="27">
        <v>2</v>
      </c>
      <c r="Q44" s="27">
        <v>3</v>
      </c>
      <c r="R44" s="27">
        <v>0</v>
      </c>
      <c r="S44" s="27">
        <f t="shared" si="3"/>
        <v>19.5</v>
      </c>
      <c r="T44" s="27">
        <v>10</v>
      </c>
      <c r="U44" s="60">
        <f t="shared" si="4"/>
        <v>29.5</v>
      </c>
      <c r="V44" s="27"/>
      <c r="W44" s="60">
        <f t="shared" si="2"/>
        <v>29.5</v>
      </c>
      <c r="X44" s="27" t="s">
        <v>751</v>
      </c>
    </row>
    <row r="45" spans="1:24" ht="20.25" customHeight="1" x14ac:dyDescent="0.25">
      <c r="A45" s="10" t="s">
        <v>24</v>
      </c>
      <c r="B45" s="11">
        <v>40</v>
      </c>
      <c r="C45" s="12" t="s">
        <v>235</v>
      </c>
      <c r="D45" s="12" t="s">
        <v>236</v>
      </c>
      <c r="E45" s="12" t="s">
        <v>18</v>
      </c>
      <c r="F45" s="13" t="s">
        <v>19</v>
      </c>
      <c r="G45" s="14">
        <v>37455</v>
      </c>
      <c r="H45" s="13" t="s">
        <v>20</v>
      </c>
      <c r="I45" s="13" t="s">
        <v>21</v>
      </c>
      <c r="J45" s="12" t="s">
        <v>237</v>
      </c>
      <c r="K45" s="13">
        <v>10</v>
      </c>
      <c r="L45" s="27" t="s">
        <v>238</v>
      </c>
      <c r="M45" s="27">
        <v>0</v>
      </c>
      <c r="N45" s="27">
        <v>0.5</v>
      </c>
      <c r="O45" s="27">
        <v>2</v>
      </c>
      <c r="P45" s="27">
        <v>3.5</v>
      </c>
      <c r="Q45" s="27">
        <v>0</v>
      </c>
      <c r="R45" s="27">
        <v>0</v>
      </c>
      <c r="S45" s="27">
        <f t="shared" si="3"/>
        <v>6</v>
      </c>
      <c r="T45" s="27">
        <v>20</v>
      </c>
      <c r="U45" s="60">
        <f t="shared" si="4"/>
        <v>26</v>
      </c>
      <c r="V45" s="27"/>
      <c r="W45" s="60">
        <f t="shared" si="2"/>
        <v>26</v>
      </c>
      <c r="X45" s="27" t="s">
        <v>751</v>
      </c>
    </row>
    <row r="46" spans="1:24" ht="20.25" customHeight="1" x14ac:dyDescent="0.25">
      <c r="A46" s="10" t="s">
        <v>40</v>
      </c>
      <c r="B46" s="11">
        <v>41</v>
      </c>
      <c r="C46" s="12" t="s">
        <v>195</v>
      </c>
      <c r="D46" s="12" t="s">
        <v>196</v>
      </c>
      <c r="E46" s="12" t="s">
        <v>82</v>
      </c>
      <c r="F46" s="13" t="s">
        <v>44</v>
      </c>
      <c r="G46" s="14">
        <v>37547</v>
      </c>
      <c r="H46" s="13" t="s">
        <v>20</v>
      </c>
      <c r="I46" s="13" t="s">
        <v>21</v>
      </c>
      <c r="J46" s="12" t="s">
        <v>64</v>
      </c>
      <c r="K46" s="13">
        <v>10</v>
      </c>
      <c r="L46" s="27" t="s">
        <v>197</v>
      </c>
      <c r="M46" s="27">
        <v>0</v>
      </c>
      <c r="N46" s="27">
        <v>0</v>
      </c>
      <c r="O46" s="27">
        <v>0</v>
      </c>
      <c r="P46" s="27">
        <v>9</v>
      </c>
      <c r="Q46" s="27">
        <v>0</v>
      </c>
      <c r="R46" s="27">
        <v>0</v>
      </c>
      <c r="S46" s="27">
        <f t="shared" si="3"/>
        <v>9</v>
      </c>
      <c r="T46" s="27">
        <v>16</v>
      </c>
      <c r="U46" s="60">
        <f t="shared" si="4"/>
        <v>25</v>
      </c>
      <c r="V46" s="27"/>
      <c r="W46" s="60">
        <f t="shared" si="2"/>
        <v>25</v>
      </c>
      <c r="X46" s="27" t="s">
        <v>751</v>
      </c>
    </row>
    <row r="47" spans="1:24" ht="20.25" customHeight="1" x14ac:dyDescent="0.25">
      <c r="A47" s="10" t="s">
        <v>30</v>
      </c>
      <c r="B47" s="11">
        <v>42</v>
      </c>
      <c r="C47" s="12" t="s">
        <v>283</v>
      </c>
      <c r="D47" s="12" t="s">
        <v>284</v>
      </c>
      <c r="E47" s="12" t="s">
        <v>76</v>
      </c>
      <c r="F47" s="13" t="s">
        <v>19</v>
      </c>
      <c r="G47" s="14">
        <v>37541</v>
      </c>
      <c r="H47" s="13" t="s">
        <v>20</v>
      </c>
      <c r="I47" s="13" t="s">
        <v>21</v>
      </c>
      <c r="J47" s="12" t="s">
        <v>59</v>
      </c>
      <c r="K47" s="13">
        <v>10</v>
      </c>
      <c r="L47" s="27" t="s">
        <v>285</v>
      </c>
      <c r="M47" s="27">
        <v>0</v>
      </c>
      <c r="N47" s="27">
        <v>0</v>
      </c>
      <c r="O47" s="27">
        <v>0</v>
      </c>
      <c r="P47" s="27">
        <v>13</v>
      </c>
      <c r="Q47" s="27">
        <v>0</v>
      </c>
      <c r="R47" s="27">
        <v>0</v>
      </c>
      <c r="S47" s="27">
        <f t="shared" si="3"/>
        <v>13</v>
      </c>
      <c r="T47" s="27">
        <v>10</v>
      </c>
      <c r="U47" s="60">
        <f t="shared" si="4"/>
        <v>23</v>
      </c>
      <c r="V47" s="27"/>
      <c r="W47" s="60">
        <f t="shared" si="2"/>
        <v>23</v>
      </c>
      <c r="X47" s="27" t="s">
        <v>751</v>
      </c>
    </row>
    <row r="48" spans="1:24" ht="20.25" customHeight="1" x14ac:dyDescent="0.25">
      <c r="A48" s="10" t="s">
        <v>73</v>
      </c>
      <c r="B48" s="11">
        <v>43</v>
      </c>
      <c r="C48" s="12" t="s">
        <v>280</v>
      </c>
      <c r="D48" s="12" t="s">
        <v>26</v>
      </c>
      <c r="E48" s="12" t="s">
        <v>111</v>
      </c>
      <c r="F48" s="13" t="s">
        <v>77</v>
      </c>
      <c r="G48" s="14">
        <v>37512</v>
      </c>
      <c r="H48" s="13" t="s">
        <v>20</v>
      </c>
      <c r="I48" s="13" t="s">
        <v>21</v>
      </c>
      <c r="J48" s="12" t="s">
        <v>281</v>
      </c>
      <c r="K48" s="13">
        <v>10</v>
      </c>
      <c r="L48" s="27" t="s">
        <v>282</v>
      </c>
      <c r="M48" s="27">
        <v>0</v>
      </c>
      <c r="N48" s="27">
        <v>0</v>
      </c>
      <c r="O48" s="27">
        <v>0</v>
      </c>
      <c r="P48" s="27">
        <v>0</v>
      </c>
      <c r="Q48" s="27">
        <v>6</v>
      </c>
      <c r="R48" s="27">
        <v>0</v>
      </c>
      <c r="S48" s="27">
        <f t="shared" si="3"/>
        <v>6</v>
      </c>
      <c r="T48" s="27">
        <v>16</v>
      </c>
      <c r="U48" s="60">
        <f t="shared" si="4"/>
        <v>22</v>
      </c>
      <c r="V48" s="27"/>
      <c r="W48" s="60">
        <f t="shared" si="2"/>
        <v>22</v>
      </c>
      <c r="X48" s="27" t="s">
        <v>751</v>
      </c>
    </row>
    <row r="49" spans="1:24" ht="20.25" customHeight="1" x14ac:dyDescent="0.25">
      <c r="A49" s="10" t="s">
        <v>15</v>
      </c>
      <c r="B49" s="11">
        <v>44</v>
      </c>
      <c r="C49" s="12" t="s">
        <v>309</v>
      </c>
      <c r="D49" s="12" t="s">
        <v>87</v>
      </c>
      <c r="E49" s="12" t="s">
        <v>165</v>
      </c>
      <c r="F49" s="13" t="s">
        <v>70</v>
      </c>
      <c r="G49" s="14">
        <v>37580</v>
      </c>
      <c r="H49" s="13" t="s">
        <v>20</v>
      </c>
      <c r="I49" s="13" t="s">
        <v>21</v>
      </c>
      <c r="J49" s="12" t="s">
        <v>310</v>
      </c>
      <c r="K49" s="13">
        <v>10</v>
      </c>
      <c r="L49" s="27" t="s">
        <v>311</v>
      </c>
      <c r="M49" s="27">
        <v>0</v>
      </c>
      <c r="N49" s="27">
        <v>1.5</v>
      </c>
      <c r="O49" s="27">
        <v>0</v>
      </c>
      <c r="P49" s="27">
        <v>6.5</v>
      </c>
      <c r="Q49" s="27">
        <v>4</v>
      </c>
      <c r="R49" s="27">
        <v>0</v>
      </c>
      <c r="S49" s="27">
        <f t="shared" si="3"/>
        <v>12</v>
      </c>
      <c r="T49" s="27">
        <v>10</v>
      </c>
      <c r="U49" s="60">
        <f t="shared" si="4"/>
        <v>22</v>
      </c>
      <c r="V49" s="27"/>
      <c r="W49" s="60">
        <f t="shared" si="2"/>
        <v>22</v>
      </c>
      <c r="X49" s="27" t="s">
        <v>751</v>
      </c>
    </row>
    <row r="50" spans="1:24" ht="20.25" customHeight="1" x14ac:dyDescent="0.25">
      <c r="A50" s="10" t="s">
        <v>229</v>
      </c>
      <c r="B50" s="11">
        <v>45</v>
      </c>
      <c r="C50" s="12" t="s">
        <v>230</v>
      </c>
      <c r="D50" s="12" t="s">
        <v>231</v>
      </c>
      <c r="E50" s="12" t="s">
        <v>232</v>
      </c>
      <c r="F50" s="13" t="s">
        <v>70</v>
      </c>
      <c r="G50" s="14">
        <v>37514</v>
      </c>
      <c r="H50" s="13" t="s">
        <v>20</v>
      </c>
      <c r="I50" s="13" t="s">
        <v>21</v>
      </c>
      <c r="J50" s="12" t="s">
        <v>233</v>
      </c>
      <c r="K50" s="13">
        <v>10</v>
      </c>
      <c r="L50" s="27" t="s">
        <v>234</v>
      </c>
      <c r="M50" s="27">
        <v>3</v>
      </c>
      <c r="N50" s="27">
        <v>0.5</v>
      </c>
      <c r="O50" s="27">
        <v>0</v>
      </c>
      <c r="P50" s="27">
        <v>7</v>
      </c>
      <c r="Q50" s="27">
        <v>0</v>
      </c>
      <c r="R50" s="27">
        <v>0</v>
      </c>
      <c r="S50" s="27">
        <f t="shared" si="3"/>
        <v>10.5</v>
      </c>
      <c r="T50" s="27">
        <v>10</v>
      </c>
      <c r="U50" s="60">
        <f t="shared" si="4"/>
        <v>20.5</v>
      </c>
      <c r="V50" s="27"/>
      <c r="W50" s="60">
        <f t="shared" si="2"/>
        <v>20.5</v>
      </c>
      <c r="X50" s="27" t="s">
        <v>751</v>
      </c>
    </row>
    <row r="51" spans="1:24" ht="20.25" customHeight="1" x14ac:dyDescent="0.25">
      <c r="A51" s="10" t="s">
        <v>73</v>
      </c>
      <c r="B51" s="11">
        <v>46</v>
      </c>
      <c r="C51" s="12" t="s">
        <v>247</v>
      </c>
      <c r="D51" s="12" t="s">
        <v>248</v>
      </c>
      <c r="E51" s="12" t="s">
        <v>76</v>
      </c>
      <c r="F51" s="13" t="s">
        <v>77</v>
      </c>
      <c r="G51" s="14">
        <v>37473</v>
      </c>
      <c r="H51" s="13" t="s">
        <v>20</v>
      </c>
      <c r="I51" s="13" t="s">
        <v>21</v>
      </c>
      <c r="J51" s="12" t="s">
        <v>78</v>
      </c>
      <c r="K51" s="13">
        <v>10</v>
      </c>
      <c r="L51" s="27" t="s">
        <v>249</v>
      </c>
      <c r="M51" s="27">
        <v>0</v>
      </c>
      <c r="N51" s="27">
        <v>1</v>
      </c>
      <c r="O51" s="27">
        <v>0</v>
      </c>
      <c r="P51" s="27">
        <v>7</v>
      </c>
      <c r="Q51" s="27">
        <v>0</v>
      </c>
      <c r="R51" s="27">
        <v>0</v>
      </c>
      <c r="S51" s="27">
        <f t="shared" si="3"/>
        <v>8</v>
      </c>
      <c r="T51" s="27">
        <v>9</v>
      </c>
      <c r="U51" s="60">
        <f t="shared" si="4"/>
        <v>17</v>
      </c>
      <c r="V51" s="27"/>
      <c r="W51" s="60">
        <f t="shared" si="2"/>
        <v>17</v>
      </c>
      <c r="X51" s="27" t="s">
        <v>751</v>
      </c>
    </row>
    <row r="52" spans="1:24" ht="20.25" customHeight="1" x14ac:dyDescent="0.25">
      <c r="A52" s="10" t="s">
        <v>24</v>
      </c>
      <c r="B52" s="11">
        <v>47</v>
      </c>
      <c r="C52" s="12" t="s">
        <v>269</v>
      </c>
      <c r="D52" s="12" t="s">
        <v>270</v>
      </c>
      <c r="E52" s="12" t="s">
        <v>271</v>
      </c>
      <c r="F52" s="13" t="s">
        <v>70</v>
      </c>
      <c r="G52" s="14">
        <v>37428</v>
      </c>
      <c r="H52" s="13" t="s">
        <v>20</v>
      </c>
      <c r="I52" s="13" t="s">
        <v>21</v>
      </c>
      <c r="J52" s="12" t="s">
        <v>272</v>
      </c>
      <c r="K52" s="13">
        <v>10</v>
      </c>
      <c r="L52" s="27" t="s">
        <v>273</v>
      </c>
      <c r="M52" s="27">
        <v>6</v>
      </c>
      <c r="N52" s="27">
        <v>1</v>
      </c>
      <c r="O52" s="27">
        <v>0</v>
      </c>
      <c r="P52" s="27">
        <v>2</v>
      </c>
      <c r="Q52" s="27">
        <v>0</v>
      </c>
      <c r="R52" s="27">
        <v>0</v>
      </c>
      <c r="S52" s="27">
        <f t="shared" si="3"/>
        <v>9</v>
      </c>
      <c r="T52" s="27">
        <v>8</v>
      </c>
      <c r="U52" s="60">
        <f t="shared" si="4"/>
        <v>17</v>
      </c>
      <c r="V52" s="27"/>
      <c r="W52" s="60">
        <f t="shared" si="2"/>
        <v>17</v>
      </c>
      <c r="X52" s="27" t="s">
        <v>751</v>
      </c>
    </row>
    <row r="53" spans="1:24" ht="20.25" customHeight="1" x14ac:dyDescent="0.25">
      <c r="A53" s="10" t="s">
        <v>24</v>
      </c>
      <c r="B53" s="11">
        <v>48</v>
      </c>
      <c r="C53" s="12" t="s">
        <v>259</v>
      </c>
      <c r="D53" s="12" t="s">
        <v>260</v>
      </c>
      <c r="E53" s="12" t="s">
        <v>58</v>
      </c>
      <c r="F53" s="13" t="s">
        <v>70</v>
      </c>
      <c r="G53" s="14">
        <v>37581</v>
      </c>
      <c r="H53" s="13" t="s">
        <v>20</v>
      </c>
      <c r="I53" s="13" t="s">
        <v>21</v>
      </c>
      <c r="J53" s="12" t="s">
        <v>261</v>
      </c>
      <c r="K53" s="13">
        <v>10</v>
      </c>
      <c r="L53" s="27" t="s">
        <v>262</v>
      </c>
      <c r="M53" s="27">
        <v>7</v>
      </c>
      <c r="N53" s="27">
        <v>0</v>
      </c>
      <c r="O53" s="27">
        <v>0</v>
      </c>
      <c r="P53" s="27">
        <v>5.5</v>
      </c>
      <c r="Q53" s="27">
        <v>0</v>
      </c>
      <c r="R53" s="27">
        <v>0</v>
      </c>
      <c r="S53" s="27">
        <f t="shared" si="3"/>
        <v>12.5</v>
      </c>
      <c r="T53" s="27">
        <v>4</v>
      </c>
      <c r="U53" s="60">
        <f t="shared" si="4"/>
        <v>16.5</v>
      </c>
      <c r="V53" s="27"/>
      <c r="W53" s="60">
        <f t="shared" si="2"/>
        <v>16.5</v>
      </c>
      <c r="X53" s="27" t="s">
        <v>751</v>
      </c>
    </row>
    <row r="54" spans="1:24" ht="20.25" customHeight="1" x14ac:dyDescent="0.25">
      <c r="A54" s="10" t="s">
        <v>40</v>
      </c>
      <c r="B54" s="11">
        <v>49</v>
      </c>
      <c r="C54" s="12" t="s">
        <v>305</v>
      </c>
      <c r="D54" s="12" t="s">
        <v>110</v>
      </c>
      <c r="E54" s="12" t="s">
        <v>306</v>
      </c>
      <c r="F54" s="13" t="s">
        <v>77</v>
      </c>
      <c r="G54" s="14">
        <v>37606</v>
      </c>
      <c r="H54" s="13" t="s">
        <v>20</v>
      </c>
      <c r="I54" s="13" t="s">
        <v>21</v>
      </c>
      <c r="J54" s="12" t="s">
        <v>307</v>
      </c>
      <c r="K54" s="13">
        <v>10</v>
      </c>
      <c r="L54" s="27" t="s">
        <v>308</v>
      </c>
      <c r="M54" s="27">
        <v>0</v>
      </c>
      <c r="N54" s="27">
        <v>0</v>
      </c>
      <c r="O54" s="27">
        <v>1.5</v>
      </c>
      <c r="P54" s="27">
        <v>0</v>
      </c>
      <c r="Q54" s="27">
        <v>0</v>
      </c>
      <c r="R54" s="27">
        <v>0</v>
      </c>
      <c r="S54" s="27">
        <f t="shared" ref="S54:S78" si="5">SUM(M54:R54)</f>
        <v>1.5</v>
      </c>
      <c r="T54" s="27">
        <v>13</v>
      </c>
      <c r="U54" s="60">
        <f t="shared" si="4"/>
        <v>14.5</v>
      </c>
      <c r="V54" s="27"/>
      <c r="W54" s="60">
        <f t="shared" si="2"/>
        <v>14.5</v>
      </c>
      <c r="X54" s="27" t="s">
        <v>751</v>
      </c>
    </row>
    <row r="55" spans="1:24" ht="20.25" customHeight="1" x14ac:dyDescent="0.25">
      <c r="A55" s="10" t="s">
        <v>73</v>
      </c>
      <c r="B55" s="11">
        <v>50</v>
      </c>
      <c r="C55" s="12" t="s">
        <v>243</v>
      </c>
      <c r="D55" s="12" t="s">
        <v>244</v>
      </c>
      <c r="E55" s="12" t="s">
        <v>43</v>
      </c>
      <c r="F55" s="13" t="s">
        <v>44</v>
      </c>
      <c r="G55" s="14">
        <v>37250</v>
      </c>
      <c r="H55" s="13" t="s">
        <v>20</v>
      </c>
      <c r="I55" s="13" t="s">
        <v>21</v>
      </c>
      <c r="J55" s="12" t="s">
        <v>245</v>
      </c>
      <c r="K55" s="13">
        <v>10</v>
      </c>
      <c r="L55" s="27" t="s">
        <v>246</v>
      </c>
      <c r="M55" s="27">
        <v>0</v>
      </c>
      <c r="N55" s="27">
        <v>0</v>
      </c>
      <c r="O55" s="27">
        <v>1</v>
      </c>
      <c r="P55" s="27">
        <v>9.5</v>
      </c>
      <c r="Q55" s="27">
        <v>0</v>
      </c>
      <c r="R55" s="27">
        <v>0</v>
      </c>
      <c r="S55" s="27">
        <f t="shared" si="5"/>
        <v>10.5</v>
      </c>
      <c r="T55" s="27">
        <v>2</v>
      </c>
      <c r="U55" s="60">
        <f t="shared" si="4"/>
        <v>12.5</v>
      </c>
      <c r="V55" s="27"/>
      <c r="W55" s="60">
        <f t="shared" si="2"/>
        <v>12.5</v>
      </c>
      <c r="X55" s="27" t="s">
        <v>751</v>
      </c>
    </row>
    <row r="56" spans="1:24" ht="20.25" customHeight="1" x14ac:dyDescent="0.25">
      <c r="A56" s="10" t="s">
        <v>219</v>
      </c>
      <c r="B56" s="11">
        <v>51</v>
      </c>
      <c r="C56" s="12" t="s">
        <v>220</v>
      </c>
      <c r="D56" s="12" t="s">
        <v>221</v>
      </c>
      <c r="E56" s="12" t="s">
        <v>222</v>
      </c>
      <c r="F56" s="13" t="s">
        <v>44</v>
      </c>
      <c r="G56" s="14">
        <v>37754</v>
      </c>
      <c r="H56" s="13" t="s">
        <v>20</v>
      </c>
      <c r="I56" s="13" t="s">
        <v>21</v>
      </c>
      <c r="J56" s="12" t="s">
        <v>223</v>
      </c>
      <c r="K56" s="13">
        <v>10</v>
      </c>
      <c r="L56" s="27" t="s">
        <v>224</v>
      </c>
      <c r="M56" s="27">
        <v>8</v>
      </c>
      <c r="N56" s="27">
        <v>0</v>
      </c>
      <c r="O56" s="27">
        <v>0</v>
      </c>
      <c r="P56" s="27">
        <v>1</v>
      </c>
      <c r="Q56" s="27">
        <v>0</v>
      </c>
      <c r="R56" s="27">
        <v>0</v>
      </c>
      <c r="S56" s="27">
        <f t="shared" si="5"/>
        <v>9</v>
      </c>
      <c r="T56" s="27">
        <v>2</v>
      </c>
      <c r="U56" s="60">
        <f t="shared" si="4"/>
        <v>11</v>
      </c>
      <c r="V56" s="27"/>
      <c r="W56" s="60">
        <f t="shared" si="2"/>
        <v>11</v>
      </c>
      <c r="X56" s="27" t="s">
        <v>751</v>
      </c>
    </row>
    <row r="57" spans="1:24" ht="20.25" customHeight="1" x14ac:dyDescent="0.25">
      <c r="A57" s="10" t="s">
        <v>15</v>
      </c>
      <c r="B57" s="11">
        <v>52</v>
      </c>
      <c r="C57" s="12" t="s">
        <v>346</v>
      </c>
      <c r="D57" s="12" t="s">
        <v>347</v>
      </c>
      <c r="E57" s="12" t="s">
        <v>148</v>
      </c>
      <c r="F57" s="13" t="s">
        <v>70</v>
      </c>
      <c r="G57" s="14">
        <v>37402</v>
      </c>
      <c r="H57" s="13" t="s">
        <v>20</v>
      </c>
      <c r="I57" s="13" t="s">
        <v>21</v>
      </c>
      <c r="J57" s="12" t="s">
        <v>348</v>
      </c>
      <c r="K57" s="13">
        <v>10</v>
      </c>
      <c r="L57" s="27" t="s">
        <v>349</v>
      </c>
      <c r="M57" s="27">
        <v>0</v>
      </c>
      <c r="N57" s="27">
        <v>0</v>
      </c>
      <c r="O57" s="27">
        <v>0</v>
      </c>
      <c r="P57" s="27">
        <v>1</v>
      </c>
      <c r="Q57" s="27">
        <v>0</v>
      </c>
      <c r="R57" s="27">
        <v>0</v>
      </c>
      <c r="S57" s="27">
        <f t="shared" si="5"/>
        <v>1</v>
      </c>
      <c r="T57" s="27">
        <v>9</v>
      </c>
      <c r="U57" s="60">
        <f t="shared" si="4"/>
        <v>10</v>
      </c>
      <c r="V57" s="27"/>
      <c r="W57" s="60">
        <f t="shared" si="2"/>
        <v>10</v>
      </c>
      <c r="X57" s="27" t="s">
        <v>751</v>
      </c>
    </row>
    <row r="58" spans="1:24" ht="20.25" customHeight="1" x14ac:dyDescent="0.25">
      <c r="A58" s="10" t="s">
        <v>24</v>
      </c>
      <c r="B58" s="11">
        <v>53</v>
      </c>
      <c r="C58" s="12" t="s">
        <v>267</v>
      </c>
      <c r="D58" s="12" t="s">
        <v>62</v>
      </c>
      <c r="E58" s="12" t="s">
        <v>82</v>
      </c>
      <c r="F58" s="13" t="s">
        <v>70</v>
      </c>
      <c r="G58" s="14">
        <v>37393</v>
      </c>
      <c r="H58" s="13" t="s">
        <v>20</v>
      </c>
      <c r="I58" s="13" t="s">
        <v>21</v>
      </c>
      <c r="J58" s="12" t="s">
        <v>38</v>
      </c>
      <c r="K58" s="13">
        <v>10</v>
      </c>
      <c r="L58" s="27" t="s">
        <v>268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f t="shared" si="5"/>
        <v>0</v>
      </c>
      <c r="T58" s="27">
        <v>8</v>
      </c>
      <c r="U58" s="60">
        <f t="shared" si="4"/>
        <v>8</v>
      </c>
      <c r="V58" s="27"/>
      <c r="W58" s="60">
        <f t="shared" si="2"/>
        <v>8</v>
      </c>
      <c r="X58" s="27" t="s">
        <v>751</v>
      </c>
    </row>
    <row r="59" spans="1:24" ht="20.25" customHeight="1" x14ac:dyDescent="0.25">
      <c r="A59" s="10" t="s">
        <v>85</v>
      </c>
      <c r="B59" s="11">
        <v>54</v>
      </c>
      <c r="C59" s="12" t="s">
        <v>250</v>
      </c>
      <c r="D59" s="12" t="s">
        <v>251</v>
      </c>
      <c r="E59" s="12" t="s">
        <v>252</v>
      </c>
      <c r="F59" s="13" t="s">
        <v>70</v>
      </c>
      <c r="G59" s="14">
        <v>37415</v>
      </c>
      <c r="H59" s="13" t="s">
        <v>20</v>
      </c>
      <c r="I59" s="13" t="s">
        <v>21</v>
      </c>
      <c r="J59" s="12" t="s">
        <v>213</v>
      </c>
      <c r="K59" s="13">
        <v>10</v>
      </c>
      <c r="L59" s="27" t="s">
        <v>253</v>
      </c>
      <c r="M59" s="27">
        <v>0.5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f t="shared" si="5"/>
        <v>0.5</v>
      </c>
      <c r="T59" s="27">
        <v>7</v>
      </c>
      <c r="U59" s="60">
        <f t="shared" si="4"/>
        <v>7.5</v>
      </c>
      <c r="V59" s="27"/>
      <c r="W59" s="60">
        <f t="shared" si="2"/>
        <v>7.5</v>
      </c>
      <c r="X59" s="27" t="s">
        <v>751</v>
      </c>
    </row>
    <row r="60" spans="1:24" ht="20.25" customHeight="1" x14ac:dyDescent="0.25">
      <c r="A60" s="10" t="s">
        <v>254</v>
      </c>
      <c r="B60" s="11">
        <v>55</v>
      </c>
      <c r="C60" s="12" t="s">
        <v>255</v>
      </c>
      <c r="D60" s="12" t="s">
        <v>256</v>
      </c>
      <c r="E60" s="12" t="s">
        <v>165</v>
      </c>
      <c r="F60" s="13" t="s">
        <v>44</v>
      </c>
      <c r="G60" s="14">
        <v>37528</v>
      </c>
      <c r="H60" s="13" t="s">
        <v>20</v>
      </c>
      <c r="I60" s="13" t="s">
        <v>21</v>
      </c>
      <c r="J60" s="12" t="s">
        <v>257</v>
      </c>
      <c r="K60" s="13">
        <v>10</v>
      </c>
      <c r="L60" s="27" t="s">
        <v>258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f t="shared" si="5"/>
        <v>0</v>
      </c>
      <c r="T60" s="27">
        <v>6</v>
      </c>
      <c r="U60" s="60">
        <f t="shared" si="4"/>
        <v>6</v>
      </c>
      <c r="V60" s="27"/>
      <c r="W60" s="60">
        <f t="shared" si="2"/>
        <v>6</v>
      </c>
      <c r="X60" s="27" t="s">
        <v>751</v>
      </c>
    </row>
    <row r="61" spans="1:24" ht="20.25" customHeight="1" x14ac:dyDescent="0.25">
      <c r="A61" s="10" t="s">
        <v>286</v>
      </c>
      <c r="B61" s="11">
        <v>56</v>
      </c>
      <c r="C61" s="12" t="s">
        <v>296</v>
      </c>
      <c r="D61" s="12" t="s">
        <v>297</v>
      </c>
      <c r="E61" s="12" t="s">
        <v>43</v>
      </c>
      <c r="F61" s="13" t="s">
        <v>44</v>
      </c>
      <c r="G61" s="14">
        <v>37421</v>
      </c>
      <c r="H61" s="13" t="s">
        <v>20</v>
      </c>
      <c r="I61" s="13" t="s">
        <v>21</v>
      </c>
      <c r="J61" s="12" t="s">
        <v>298</v>
      </c>
      <c r="K61" s="13">
        <v>10</v>
      </c>
      <c r="L61" s="27" t="s">
        <v>299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f t="shared" si="5"/>
        <v>0</v>
      </c>
      <c r="T61" s="27">
        <v>6</v>
      </c>
      <c r="U61" s="60">
        <f t="shared" si="4"/>
        <v>6</v>
      </c>
      <c r="V61" s="27"/>
      <c r="W61" s="60">
        <f t="shared" si="2"/>
        <v>6</v>
      </c>
      <c r="X61" s="27" t="s">
        <v>751</v>
      </c>
    </row>
    <row r="62" spans="1:24" ht="20.25" customHeight="1" x14ac:dyDescent="0.25">
      <c r="A62" s="10" t="s">
        <v>66</v>
      </c>
      <c r="B62" s="11">
        <v>57</v>
      </c>
      <c r="C62" s="12" t="s">
        <v>300</v>
      </c>
      <c r="D62" s="12" t="s">
        <v>301</v>
      </c>
      <c r="E62" s="12" t="s">
        <v>302</v>
      </c>
      <c r="F62" s="13" t="s">
        <v>70</v>
      </c>
      <c r="G62" s="14">
        <v>37639</v>
      </c>
      <c r="H62" s="13" t="s">
        <v>20</v>
      </c>
      <c r="I62" s="13" t="s">
        <v>21</v>
      </c>
      <c r="J62" s="12" t="s">
        <v>303</v>
      </c>
      <c r="K62" s="13">
        <v>10</v>
      </c>
      <c r="L62" s="27" t="s">
        <v>304</v>
      </c>
      <c r="M62" s="27">
        <v>0</v>
      </c>
      <c r="N62" s="27">
        <v>1.5</v>
      </c>
      <c r="O62" s="27">
        <v>0</v>
      </c>
      <c r="P62" s="27">
        <v>0</v>
      </c>
      <c r="Q62" s="27">
        <v>0</v>
      </c>
      <c r="R62" s="27">
        <v>0</v>
      </c>
      <c r="S62" s="27">
        <f t="shared" si="5"/>
        <v>1.5</v>
      </c>
      <c r="T62" s="27">
        <v>4</v>
      </c>
      <c r="U62" s="60">
        <f t="shared" si="4"/>
        <v>5.5</v>
      </c>
      <c r="V62" s="27"/>
      <c r="W62" s="60">
        <f t="shared" si="2"/>
        <v>5.5</v>
      </c>
      <c r="X62" s="27" t="s">
        <v>751</v>
      </c>
    </row>
    <row r="63" spans="1:24" ht="20.25" customHeight="1" x14ac:dyDescent="0.25">
      <c r="A63" s="10" t="s">
        <v>30</v>
      </c>
      <c r="B63" s="11">
        <v>58</v>
      </c>
      <c r="C63" s="12" t="s">
        <v>339</v>
      </c>
      <c r="D63" s="12" t="s">
        <v>340</v>
      </c>
      <c r="E63" s="12" t="s">
        <v>341</v>
      </c>
      <c r="F63" s="13" t="s">
        <v>19</v>
      </c>
      <c r="G63" s="14">
        <v>37339</v>
      </c>
      <c r="H63" s="13" t="s">
        <v>20</v>
      </c>
      <c r="I63" s="13" t="s">
        <v>21</v>
      </c>
      <c r="J63" s="12" t="s">
        <v>184</v>
      </c>
      <c r="K63" s="13">
        <v>10</v>
      </c>
      <c r="L63" s="27" t="s">
        <v>342</v>
      </c>
      <c r="M63" s="27">
        <v>0</v>
      </c>
      <c r="N63" s="27">
        <v>0</v>
      </c>
      <c r="O63" s="27">
        <v>0</v>
      </c>
      <c r="P63" s="27">
        <v>1</v>
      </c>
      <c r="Q63" s="27">
        <v>0</v>
      </c>
      <c r="R63" s="27">
        <v>0</v>
      </c>
      <c r="S63" s="27">
        <f t="shared" si="5"/>
        <v>1</v>
      </c>
      <c r="T63" s="27">
        <v>3</v>
      </c>
      <c r="U63" s="60">
        <f t="shared" si="4"/>
        <v>4</v>
      </c>
      <c r="V63" s="27"/>
      <c r="W63" s="60">
        <f t="shared" si="2"/>
        <v>4</v>
      </c>
      <c r="X63" s="27" t="s">
        <v>751</v>
      </c>
    </row>
    <row r="64" spans="1:24" ht="20.25" customHeight="1" x14ac:dyDescent="0.25">
      <c r="A64" s="10" t="s">
        <v>85</v>
      </c>
      <c r="B64" s="11">
        <v>59</v>
      </c>
      <c r="C64" s="12" t="s">
        <v>239</v>
      </c>
      <c r="D64" s="12" t="s">
        <v>240</v>
      </c>
      <c r="E64" s="12" t="s">
        <v>111</v>
      </c>
      <c r="F64" s="13" t="s">
        <v>19</v>
      </c>
      <c r="G64" s="14">
        <v>37430</v>
      </c>
      <c r="H64" s="13" t="s">
        <v>20</v>
      </c>
      <c r="I64" s="13" t="s">
        <v>21</v>
      </c>
      <c r="J64" s="12" t="s">
        <v>241</v>
      </c>
      <c r="K64" s="13">
        <v>10</v>
      </c>
      <c r="L64" s="27" t="s">
        <v>242</v>
      </c>
      <c r="M64" s="27">
        <v>0</v>
      </c>
      <c r="N64" s="27">
        <v>1.5</v>
      </c>
      <c r="O64" s="27">
        <v>0</v>
      </c>
      <c r="P64" s="27">
        <v>0</v>
      </c>
      <c r="Q64" s="27">
        <v>0</v>
      </c>
      <c r="R64" s="27">
        <v>0</v>
      </c>
      <c r="S64" s="27">
        <f t="shared" si="5"/>
        <v>1.5</v>
      </c>
      <c r="T64" s="27">
        <v>2</v>
      </c>
      <c r="U64" s="60">
        <f t="shared" ref="U64:U88" si="6">S64+T64</f>
        <v>3.5</v>
      </c>
      <c r="V64" s="27"/>
      <c r="W64" s="60">
        <f t="shared" si="2"/>
        <v>3.5</v>
      </c>
      <c r="X64" s="27" t="s">
        <v>751</v>
      </c>
    </row>
    <row r="65" spans="1:24" ht="20.25" customHeight="1" x14ac:dyDescent="0.25">
      <c r="A65" s="10" t="s">
        <v>286</v>
      </c>
      <c r="B65" s="11">
        <v>60</v>
      </c>
      <c r="C65" s="12" t="s">
        <v>287</v>
      </c>
      <c r="D65" s="12" t="s">
        <v>187</v>
      </c>
      <c r="E65" s="12" t="s">
        <v>288</v>
      </c>
      <c r="F65" s="13" t="s">
        <v>44</v>
      </c>
      <c r="G65" s="14">
        <v>37550</v>
      </c>
      <c r="H65" s="13" t="s">
        <v>20</v>
      </c>
      <c r="I65" s="13" t="s">
        <v>21</v>
      </c>
      <c r="J65" s="12" t="s">
        <v>289</v>
      </c>
      <c r="K65" s="13">
        <v>10</v>
      </c>
      <c r="L65" s="27" t="s">
        <v>290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f t="shared" si="5"/>
        <v>0</v>
      </c>
      <c r="T65" s="27">
        <v>3</v>
      </c>
      <c r="U65" s="60">
        <f t="shared" si="6"/>
        <v>3</v>
      </c>
      <c r="V65" s="27"/>
      <c r="W65" s="60">
        <f t="shared" si="2"/>
        <v>3</v>
      </c>
      <c r="X65" s="27" t="s">
        <v>751</v>
      </c>
    </row>
    <row r="66" spans="1:24" ht="20.25" customHeight="1" x14ac:dyDescent="0.25">
      <c r="A66" s="10" t="s">
        <v>190</v>
      </c>
      <c r="B66" s="11">
        <v>61</v>
      </c>
      <c r="C66" s="12" t="s">
        <v>191</v>
      </c>
      <c r="D66" s="12" t="s">
        <v>110</v>
      </c>
      <c r="E66" s="12" t="s">
        <v>192</v>
      </c>
      <c r="F66" s="13" t="s">
        <v>19</v>
      </c>
      <c r="G66" s="14">
        <v>37413</v>
      </c>
      <c r="H66" s="13" t="s">
        <v>160</v>
      </c>
      <c r="I66" s="13" t="s">
        <v>21</v>
      </c>
      <c r="J66" s="12" t="s">
        <v>193</v>
      </c>
      <c r="K66" s="13">
        <v>10</v>
      </c>
      <c r="L66" s="27" t="s">
        <v>194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f t="shared" si="5"/>
        <v>0</v>
      </c>
      <c r="T66" s="27">
        <v>2</v>
      </c>
      <c r="U66" s="60">
        <f t="shared" si="6"/>
        <v>2</v>
      </c>
      <c r="V66" s="27"/>
      <c r="W66" s="60">
        <f t="shared" si="2"/>
        <v>2</v>
      </c>
      <c r="X66" s="27" t="s">
        <v>751</v>
      </c>
    </row>
    <row r="67" spans="1:24" ht="20.25" customHeight="1" x14ac:dyDescent="0.25">
      <c r="A67" s="10" t="s">
        <v>85</v>
      </c>
      <c r="B67" s="11">
        <v>62</v>
      </c>
      <c r="C67" s="12" t="s">
        <v>211</v>
      </c>
      <c r="D67" s="12" t="s">
        <v>212</v>
      </c>
      <c r="E67" s="12" t="s">
        <v>18</v>
      </c>
      <c r="F67" s="13" t="s">
        <v>19</v>
      </c>
      <c r="G67" s="14">
        <v>37520</v>
      </c>
      <c r="H67" s="13" t="s">
        <v>20</v>
      </c>
      <c r="I67" s="13" t="s">
        <v>21</v>
      </c>
      <c r="J67" s="12" t="s">
        <v>213</v>
      </c>
      <c r="K67" s="13">
        <v>10</v>
      </c>
      <c r="L67" s="27" t="s">
        <v>214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f t="shared" si="5"/>
        <v>0</v>
      </c>
      <c r="T67" s="27">
        <v>2</v>
      </c>
      <c r="U67" s="60">
        <f t="shared" si="6"/>
        <v>2</v>
      </c>
      <c r="V67" s="27"/>
      <c r="W67" s="60">
        <f t="shared" si="2"/>
        <v>2</v>
      </c>
      <c r="X67" s="27" t="s">
        <v>751</v>
      </c>
    </row>
    <row r="68" spans="1:24" ht="20.25" customHeight="1" x14ac:dyDescent="0.25">
      <c r="A68" s="10" t="s">
        <v>190</v>
      </c>
      <c r="B68" s="11">
        <v>63</v>
      </c>
      <c r="C68" s="12" t="s">
        <v>215</v>
      </c>
      <c r="D68" s="12" t="s">
        <v>216</v>
      </c>
      <c r="E68" s="12" t="s">
        <v>82</v>
      </c>
      <c r="F68" s="13" t="s">
        <v>70</v>
      </c>
      <c r="G68" s="14">
        <v>37500</v>
      </c>
      <c r="H68" s="13" t="s">
        <v>160</v>
      </c>
      <c r="I68" s="13" t="s">
        <v>21</v>
      </c>
      <c r="J68" s="12" t="s">
        <v>217</v>
      </c>
      <c r="K68" s="13">
        <v>10</v>
      </c>
      <c r="L68" s="27" t="s">
        <v>218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f t="shared" si="5"/>
        <v>0</v>
      </c>
      <c r="T68" s="27">
        <v>2</v>
      </c>
      <c r="U68" s="60">
        <f t="shared" si="6"/>
        <v>2</v>
      </c>
      <c r="V68" s="27"/>
      <c r="W68" s="60">
        <f t="shared" si="2"/>
        <v>2</v>
      </c>
      <c r="X68" s="27" t="s">
        <v>751</v>
      </c>
    </row>
    <row r="69" spans="1:24" ht="20.25" customHeight="1" thickBot="1" x14ac:dyDescent="0.3">
      <c r="A69" s="10" t="s">
        <v>30</v>
      </c>
      <c r="B69" s="11">
        <v>64</v>
      </c>
      <c r="C69" s="12" t="s">
        <v>225</v>
      </c>
      <c r="D69" s="12" t="s">
        <v>226</v>
      </c>
      <c r="E69" s="12" t="s">
        <v>205</v>
      </c>
      <c r="F69" s="13" t="s">
        <v>19</v>
      </c>
      <c r="G69" s="14">
        <v>37352</v>
      </c>
      <c r="H69" s="13" t="s">
        <v>20</v>
      </c>
      <c r="I69" s="13" t="s">
        <v>21</v>
      </c>
      <c r="J69" s="12" t="s">
        <v>227</v>
      </c>
      <c r="K69" s="13">
        <v>10</v>
      </c>
      <c r="L69" s="27" t="s">
        <v>228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f t="shared" si="5"/>
        <v>0</v>
      </c>
      <c r="T69" s="27">
        <v>0</v>
      </c>
      <c r="U69" s="60">
        <f t="shared" si="6"/>
        <v>0</v>
      </c>
      <c r="V69" s="27"/>
      <c r="W69" s="60">
        <f t="shared" si="2"/>
        <v>0</v>
      </c>
      <c r="X69" s="27" t="s">
        <v>751</v>
      </c>
    </row>
    <row r="70" spans="1:24" ht="20.25" customHeight="1" x14ac:dyDescent="0.25">
      <c r="A70" s="72" t="s">
        <v>24</v>
      </c>
      <c r="B70" s="73">
        <v>65</v>
      </c>
      <c r="C70" s="74" t="s">
        <v>376</v>
      </c>
      <c r="D70" s="74" t="s">
        <v>377</v>
      </c>
      <c r="E70" s="74" t="s">
        <v>76</v>
      </c>
      <c r="F70" s="75" t="s">
        <v>19</v>
      </c>
      <c r="G70" s="76">
        <v>37026</v>
      </c>
      <c r="H70" s="75" t="s">
        <v>20</v>
      </c>
      <c r="I70" s="75" t="s">
        <v>21</v>
      </c>
      <c r="J70" s="74" t="s">
        <v>272</v>
      </c>
      <c r="K70" s="75">
        <v>11</v>
      </c>
      <c r="L70" s="77" t="s">
        <v>378</v>
      </c>
      <c r="M70" s="77">
        <v>17</v>
      </c>
      <c r="N70" s="77">
        <v>0</v>
      </c>
      <c r="O70" s="77">
        <v>12</v>
      </c>
      <c r="P70" s="77">
        <v>15</v>
      </c>
      <c r="Q70" s="77">
        <v>16.5</v>
      </c>
      <c r="R70" s="77">
        <v>7</v>
      </c>
      <c r="S70" s="77">
        <f t="shared" si="5"/>
        <v>67.5</v>
      </c>
      <c r="T70" s="77">
        <v>35</v>
      </c>
      <c r="U70" s="78">
        <f t="shared" si="6"/>
        <v>102.5</v>
      </c>
      <c r="V70" s="77">
        <v>0.5</v>
      </c>
      <c r="W70" s="78">
        <f t="shared" si="2"/>
        <v>103</v>
      </c>
      <c r="X70" s="78" t="s">
        <v>749</v>
      </c>
    </row>
    <row r="71" spans="1:24" ht="20.25" customHeight="1" x14ac:dyDescent="0.25">
      <c r="A71" s="79" t="s">
        <v>24</v>
      </c>
      <c r="B71" s="80">
        <v>66</v>
      </c>
      <c r="C71" s="81" t="s">
        <v>382</v>
      </c>
      <c r="D71" s="81" t="s">
        <v>383</v>
      </c>
      <c r="E71" s="81" t="s">
        <v>288</v>
      </c>
      <c r="F71" s="82" t="s">
        <v>70</v>
      </c>
      <c r="G71" s="83">
        <v>37170</v>
      </c>
      <c r="H71" s="82" t="s">
        <v>20</v>
      </c>
      <c r="I71" s="82" t="s">
        <v>21</v>
      </c>
      <c r="J71" s="81" t="s">
        <v>272</v>
      </c>
      <c r="K71" s="82">
        <v>11</v>
      </c>
      <c r="L71" s="84" t="s">
        <v>384</v>
      </c>
      <c r="M71" s="84">
        <v>14</v>
      </c>
      <c r="N71" s="84">
        <v>0</v>
      </c>
      <c r="O71" s="84">
        <v>15</v>
      </c>
      <c r="P71" s="84">
        <v>12.5</v>
      </c>
      <c r="Q71" s="84">
        <v>17</v>
      </c>
      <c r="R71" s="84">
        <v>0</v>
      </c>
      <c r="S71" s="84">
        <f t="shared" si="5"/>
        <v>58.5</v>
      </c>
      <c r="T71" s="84">
        <v>39</v>
      </c>
      <c r="U71" s="85">
        <f t="shared" si="6"/>
        <v>97.5</v>
      </c>
      <c r="V71" s="84">
        <v>0.5</v>
      </c>
      <c r="W71" s="85">
        <f t="shared" ref="W71:W96" si="7">U71+V71</f>
        <v>98</v>
      </c>
      <c r="X71" s="85" t="s">
        <v>750</v>
      </c>
    </row>
    <row r="72" spans="1:24" ht="20.25" customHeight="1" x14ac:dyDescent="0.25">
      <c r="A72" s="79" t="s">
        <v>24</v>
      </c>
      <c r="B72" s="80">
        <v>67</v>
      </c>
      <c r="C72" s="81" t="s">
        <v>367</v>
      </c>
      <c r="D72" s="81" t="s">
        <v>87</v>
      </c>
      <c r="E72" s="81" t="s">
        <v>148</v>
      </c>
      <c r="F72" s="82" t="s">
        <v>70</v>
      </c>
      <c r="G72" s="83">
        <v>37239</v>
      </c>
      <c r="H72" s="82" t="s">
        <v>20</v>
      </c>
      <c r="I72" s="82" t="s">
        <v>21</v>
      </c>
      <c r="J72" s="81" t="s">
        <v>49</v>
      </c>
      <c r="K72" s="82">
        <v>11</v>
      </c>
      <c r="L72" s="84" t="s">
        <v>368</v>
      </c>
      <c r="M72" s="84">
        <v>15</v>
      </c>
      <c r="N72" s="84">
        <v>7</v>
      </c>
      <c r="O72" s="84">
        <v>8</v>
      </c>
      <c r="P72" s="84">
        <v>3</v>
      </c>
      <c r="Q72" s="84">
        <v>5</v>
      </c>
      <c r="R72" s="84">
        <v>0</v>
      </c>
      <c r="S72" s="84">
        <f t="shared" si="5"/>
        <v>38</v>
      </c>
      <c r="T72" s="84">
        <v>40</v>
      </c>
      <c r="U72" s="85">
        <f t="shared" si="6"/>
        <v>78</v>
      </c>
      <c r="V72" s="84"/>
      <c r="W72" s="85">
        <f t="shared" si="7"/>
        <v>78</v>
      </c>
      <c r="X72" s="85" t="s">
        <v>750</v>
      </c>
    </row>
    <row r="73" spans="1:24" ht="20.25" customHeight="1" x14ac:dyDescent="0.25">
      <c r="A73" s="10" t="s">
        <v>91</v>
      </c>
      <c r="B73" s="11">
        <v>68</v>
      </c>
      <c r="C73" s="12" t="s">
        <v>369</v>
      </c>
      <c r="D73" s="12" t="s">
        <v>370</v>
      </c>
      <c r="E73" s="12" t="s">
        <v>165</v>
      </c>
      <c r="F73" s="13" t="s">
        <v>70</v>
      </c>
      <c r="G73" s="14">
        <v>37147</v>
      </c>
      <c r="H73" s="13" t="s">
        <v>20</v>
      </c>
      <c r="I73" s="13" t="s">
        <v>21</v>
      </c>
      <c r="J73" s="12" t="s">
        <v>371</v>
      </c>
      <c r="K73" s="13">
        <v>11</v>
      </c>
      <c r="L73" s="33" t="s">
        <v>372</v>
      </c>
      <c r="M73" s="33">
        <v>6</v>
      </c>
      <c r="N73" s="33">
        <v>0</v>
      </c>
      <c r="O73" s="33">
        <v>10.5</v>
      </c>
      <c r="P73" s="33">
        <v>9</v>
      </c>
      <c r="Q73" s="33">
        <v>0</v>
      </c>
      <c r="R73" s="33">
        <v>0</v>
      </c>
      <c r="S73" s="33">
        <f t="shared" si="5"/>
        <v>25.5</v>
      </c>
      <c r="T73" s="33">
        <v>30</v>
      </c>
      <c r="U73" s="64">
        <f t="shared" si="6"/>
        <v>55.5</v>
      </c>
      <c r="V73" s="33"/>
      <c r="W73" s="64">
        <f t="shared" si="7"/>
        <v>55.5</v>
      </c>
      <c r="X73" s="27" t="s">
        <v>751</v>
      </c>
    </row>
    <row r="74" spans="1:24" ht="20.25" customHeight="1" x14ac:dyDescent="0.25">
      <c r="A74" s="10" t="s">
        <v>97</v>
      </c>
      <c r="B74" s="11">
        <v>69</v>
      </c>
      <c r="C74" s="12" t="s">
        <v>432</v>
      </c>
      <c r="D74" s="12" t="s">
        <v>433</v>
      </c>
      <c r="E74" s="12" t="s">
        <v>434</v>
      </c>
      <c r="F74" s="13" t="s">
        <v>44</v>
      </c>
      <c r="G74" s="14">
        <v>37132</v>
      </c>
      <c r="H74" s="13" t="s">
        <v>20</v>
      </c>
      <c r="I74" s="13" t="s">
        <v>21</v>
      </c>
      <c r="J74" s="12" t="s">
        <v>435</v>
      </c>
      <c r="K74" s="13">
        <v>11</v>
      </c>
      <c r="L74" s="27" t="s">
        <v>436</v>
      </c>
      <c r="M74" s="27">
        <v>13</v>
      </c>
      <c r="N74" s="27">
        <v>0</v>
      </c>
      <c r="O74" s="27">
        <v>4</v>
      </c>
      <c r="P74" s="27">
        <v>0</v>
      </c>
      <c r="Q74" s="27">
        <v>0</v>
      </c>
      <c r="R74" s="27">
        <v>11</v>
      </c>
      <c r="S74" s="27">
        <f t="shared" si="5"/>
        <v>28</v>
      </c>
      <c r="T74" s="27">
        <v>22</v>
      </c>
      <c r="U74" s="60">
        <f t="shared" si="6"/>
        <v>50</v>
      </c>
      <c r="V74" s="27"/>
      <c r="W74" s="60">
        <f t="shared" si="7"/>
        <v>50</v>
      </c>
      <c r="X74" s="27" t="s">
        <v>751</v>
      </c>
    </row>
    <row r="75" spans="1:24" ht="20.25" customHeight="1" x14ac:dyDescent="0.25">
      <c r="A75" s="10" t="s">
        <v>40</v>
      </c>
      <c r="B75" s="11">
        <v>70</v>
      </c>
      <c r="C75" s="12" t="s">
        <v>419</v>
      </c>
      <c r="D75" s="12" t="s">
        <v>420</v>
      </c>
      <c r="E75" s="12" t="s">
        <v>324</v>
      </c>
      <c r="F75" s="13" t="s">
        <v>44</v>
      </c>
      <c r="G75" s="14">
        <v>37130</v>
      </c>
      <c r="H75" s="13" t="s">
        <v>20</v>
      </c>
      <c r="I75" s="13" t="s">
        <v>21</v>
      </c>
      <c r="J75" s="12" t="s">
        <v>64</v>
      </c>
      <c r="K75" s="13">
        <v>11</v>
      </c>
      <c r="L75" s="27" t="s">
        <v>421</v>
      </c>
      <c r="M75" s="27">
        <v>9</v>
      </c>
      <c r="N75" s="27">
        <v>0</v>
      </c>
      <c r="O75" s="27">
        <v>8</v>
      </c>
      <c r="P75" s="27">
        <v>0</v>
      </c>
      <c r="Q75" s="27">
        <v>0</v>
      </c>
      <c r="R75" s="27">
        <v>1</v>
      </c>
      <c r="S75" s="27">
        <f t="shared" si="5"/>
        <v>18</v>
      </c>
      <c r="T75" s="27">
        <v>31</v>
      </c>
      <c r="U75" s="60">
        <f t="shared" si="6"/>
        <v>49</v>
      </c>
      <c r="V75" s="27"/>
      <c r="W75" s="60">
        <f t="shared" si="7"/>
        <v>49</v>
      </c>
      <c r="X75" s="27" t="s">
        <v>751</v>
      </c>
    </row>
    <row r="76" spans="1:24" ht="20.25" customHeight="1" x14ac:dyDescent="0.25">
      <c r="A76" s="10" t="s">
        <v>66</v>
      </c>
      <c r="B76" s="11">
        <v>71</v>
      </c>
      <c r="C76" s="12" t="s">
        <v>448</v>
      </c>
      <c r="D76" s="12" t="s">
        <v>123</v>
      </c>
      <c r="E76" s="12" t="s">
        <v>43</v>
      </c>
      <c r="F76" s="13" t="s">
        <v>70</v>
      </c>
      <c r="G76" s="14">
        <v>37043</v>
      </c>
      <c r="H76" s="13" t="s">
        <v>20</v>
      </c>
      <c r="I76" s="13" t="s">
        <v>21</v>
      </c>
      <c r="J76" s="12" t="s">
        <v>129</v>
      </c>
      <c r="K76" s="13">
        <v>11</v>
      </c>
      <c r="L76" s="27" t="s">
        <v>449</v>
      </c>
      <c r="M76" s="27">
        <v>0</v>
      </c>
      <c r="N76" s="27">
        <v>0</v>
      </c>
      <c r="O76" s="27">
        <v>4</v>
      </c>
      <c r="P76" s="27">
        <v>0</v>
      </c>
      <c r="Q76" s="27">
        <v>0</v>
      </c>
      <c r="R76" s="27">
        <v>0</v>
      </c>
      <c r="S76" s="27">
        <f t="shared" si="5"/>
        <v>4</v>
      </c>
      <c r="T76" s="27">
        <v>36</v>
      </c>
      <c r="U76" s="60">
        <f t="shared" si="6"/>
        <v>40</v>
      </c>
      <c r="V76" s="27"/>
      <c r="W76" s="60">
        <f t="shared" si="7"/>
        <v>40</v>
      </c>
      <c r="X76" s="27" t="s">
        <v>751</v>
      </c>
    </row>
    <row r="77" spans="1:24" ht="20.25" customHeight="1" x14ac:dyDescent="0.25">
      <c r="A77" s="10" t="s">
        <v>24</v>
      </c>
      <c r="B77" s="11">
        <v>72</v>
      </c>
      <c r="C77" s="12" t="s">
        <v>263</v>
      </c>
      <c r="D77" s="12" t="s">
        <v>105</v>
      </c>
      <c r="E77" s="12" t="s">
        <v>106</v>
      </c>
      <c r="F77" s="13" t="s">
        <v>19</v>
      </c>
      <c r="G77" s="14">
        <v>37001</v>
      </c>
      <c r="H77" s="13" t="s">
        <v>20</v>
      </c>
      <c r="I77" s="13" t="s">
        <v>21</v>
      </c>
      <c r="J77" s="12" t="s">
        <v>415</v>
      </c>
      <c r="K77" s="13">
        <v>11</v>
      </c>
      <c r="L77" s="27" t="s">
        <v>416</v>
      </c>
      <c r="M77" s="27">
        <v>10</v>
      </c>
      <c r="N77" s="27">
        <v>0</v>
      </c>
      <c r="O77" s="27">
        <v>4</v>
      </c>
      <c r="P77" s="27">
        <v>10.5</v>
      </c>
      <c r="Q77" s="27">
        <v>0</v>
      </c>
      <c r="R77" s="27">
        <v>0</v>
      </c>
      <c r="S77" s="27">
        <f t="shared" si="5"/>
        <v>24.5</v>
      </c>
      <c r="T77" s="27">
        <v>11</v>
      </c>
      <c r="U77" s="60">
        <f t="shared" si="6"/>
        <v>35.5</v>
      </c>
      <c r="V77" s="27"/>
      <c r="W77" s="60">
        <f t="shared" si="7"/>
        <v>35.5</v>
      </c>
      <c r="X77" s="27" t="s">
        <v>751</v>
      </c>
    </row>
    <row r="78" spans="1:24" ht="20.25" customHeight="1" x14ac:dyDescent="0.25">
      <c r="A78" s="10" t="s">
        <v>24</v>
      </c>
      <c r="B78" s="11">
        <v>73</v>
      </c>
      <c r="C78" s="12" t="s">
        <v>417</v>
      </c>
      <c r="D78" s="12" t="s">
        <v>187</v>
      </c>
      <c r="E78" s="12" t="s">
        <v>88</v>
      </c>
      <c r="F78" s="13" t="s">
        <v>70</v>
      </c>
      <c r="G78" s="14">
        <v>37222</v>
      </c>
      <c r="H78" s="13" t="s">
        <v>20</v>
      </c>
      <c r="I78" s="13" t="s">
        <v>21</v>
      </c>
      <c r="J78" s="12" t="s">
        <v>49</v>
      </c>
      <c r="K78" s="13">
        <v>11</v>
      </c>
      <c r="L78" s="27" t="s">
        <v>418</v>
      </c>
      <c r="M78" s="27">
        <v>0</v>
      </c>
      <c r="N78" s="27">
        <v>0</v>
      </c>
      <c r="O78" s="27">
        <v>4.5</v>
      </c>
      <c r="P78" s="27">
        <v>1.5</v>
      </c>
      <c r="Q78" s="27">
        <v>0</v>
      </c>
      <c r="R78" s="27">
        <v>0</v>
      </c>
      <c r="S78" s="27">
        <f t="shared" si="5"/>
        <v>6</v>
      </c>
      <c r="T78" s="27">
        <v>23</v>
      </c>
      <c r="U78" s="60">
        <f t="shared" si="6"/>
        <v>29</v>
      </c>
      <c r="V78" s="27"/>
      <c r="W78" s="60">
        <f t="shared" si="7"/>
        <v>29</v>
      </c>
      <c r="X78" s="27" t="s">
        <v>751</v>
      </c>
    </row>
    <row r="79" spans="1:24" ht="20.25" customHeight="1" x14ac:dyDescent="0.25">
      <c r="A79" s="10" t="s">
        <v>97</v>
      </c>
      <c r="B79" s="11">
        <v>74</v>
      </c>
      <c r="C79" s="12" t="s">
        <v>403</v>
      </c>
      <c r="D79" s="12" t="s">
        <v>404</v>
      </c>
      <c r="E79" s="12" t="s">
        <v>76</v>
      </c>
      <c r="F79" s="13" t="s">
        <v>77</v>
      </c>
      <c r="G79" s="14">
        <v>37224</v>
      </c>
      <c r="H79" s="13" t="s">
        <v>20</v>
      </c>
      <c r="I79" s="13" t="s">
        <v>21</v>
      </c>
      <c r="J79" s="12" t="s">
        <v>405</v>
      </c>
      <c r="K79" s="13">
        <v>11</v>
      </c>
      <c r="L79" s="27" t="s">
        <v>406</v>
      </c>
      <c r="M79" s="27">
        <v>12</v>
      </c>
      <c r="N79" s="27">
        <v>0</v>
      </c>
      <c r="O79" s="27">
        <v>2</v>
      </c>
      <c r="P79" s="27">
        <v>0</v>
      </c>
      <c r="Q79" s="27">
        <v>0</v>
      </c>
      <c r="R79" s="27">
        <v>0</v>
      </c>
      <c r="S79" s="27">
        <f t="shared" ref="S79:S94" si="8">SUM(M79:R79)</f>
        <v>14</v>
      </c>
      <c r="T79" s="27">
        <v>13</v>
      </c>
      <c r="U79" s="60">
        <f t="shared" si="6"/>
        <v>27</v>
      </c>
      <c r="V79" s="27"/>
      <c r="W79" s="60">
        <f t="shared" si="7"/>
        <v>27</v>
      </c>
      <c r="X79" s="27" t="s">
        <v>751</v>
      </c>
    </row>
    <row r="80" spans="1:24" ht="20.25" customHeight="1" x14ac:dyDescent="0.25">
      <c r="A80" s="10" t="s">
        <v>30</v>
      </c>
      <c r="B80" s="11">
        <v>75</v>
      </c>
      <c r="C80" s="12" t="s">
        <v>426</v>
      </c>
      <c r="D80" s="12" t="s">
        <v>26</v>
      </c>
      <c r="E80" s="12" t="s">
        <v>427</v>
      </c>
      <c r="F80" s="13" t="s">
        <v>19</v>
      </c>
      <c r="G80" s="14">
        <v>37116</v>
      </c>
      <c r="H80" s="13" t="s">
        <v>20</v>
      </c>
      <c r="I80" s="13" t="s">
        <v>21</v>
      </c>
      <c r="J80" s="12" t="s">
        <v>428</v>
      </c>
      <c r="K80" s="13">
        <v>11</v>
      </c>
      <c r="L80" s="27" t="s">
        <v>429</v>
      </c>
      <c r="M80" s="27">
        <v>12</v>
      </c>
      <c r="N80" s="27">
        <v>0</v>
      </c>
      <c r="O80" s="27">
        <v>2</v>
      </c>
      <c r="P80" s="27">
        <v>0</v>
      </c>
      <c r="Q80" s="27">
        <v>7</v>
      </c>
      <c r="R80" s="27">
        <v>0</v>
      </c>
      <c r="S80" s="27">
        <f t="shared" si="8"/>
        <v>21</v>
      </c>
      <c r="T80" s="27">
        <v>6</v>
      </c>
      <c r="U80" s="60">
        <f t="shared" si="6"/>
        <v>27</v>
      </c>
      <c r="V80" s="27"/>
      <c r="W80" s="60">
        <f t="shared" si="7"/>
        <v>27</v>
      </c>
      <c r="X80" s="27" t="s">
        <v>751</v>
      </c>
    </row>
    <row r="81" spans="1:24" ht="20.25" customHeight="1" x14ac:dyDescent="0.25">
      <c r="A81" s="10" t="s">
        <v>24</v>
      </c>
      <c r="B81" s="11">
        <v>76</v>
      </c>
      <c r="C81" s="12" t="s">
        <v>373</v>
      </c>
      <c r="D81" s="12" t="s">
        <v>99</v>
      </c>
      <c r="E81" s="12" t="s">
        <v>27</v>
      </c>
      <c r="F81" s="13" t="s">
        <v>19</v>
      </c>
      <c r="G81" s="14">
        <v>36586</v>
      </c>
      <c r="H81" s="13" t="s">
        <v>20</v>
      </c>
      <c r="I81" s="13" t="s">
        <v>21</v>
      </c>
      <c r="J81" s="12" t="s">
        <v>374</v>
      </c>
      <c r="K81" s="13">
        <v>11</v>
      </c>
      <c r="L81" s="27" t="s">
        <v>375</v>
      </c>
      <c r="M81" s="27">
        <v>1</v>
      </c>
      <c r="N81" s="27">
        <v>0</v>
      </c>
      <c r="O81" s="27">
        <v>2</v>
      </c>
      <c r="P81" s="27">
        <v>1.5</v>
      </c>
      <c r="Q81" s="27">
        <v>1</v>
      </c>
      <c r="R81" s="27">
        <v>0</v>
      </c>
      <c r="S81" s="27">
        <f t="shared" si="8"/>
        <v>5.5</v>
      </c>
      <c r="T81" s="27">
        <v>19</v>
      </c>
      <c r="U81" s="60">
        <f t="shared" si="6"/>
        <v>24.5</v>
      </c>
      <c r="V81" s="27"/>
      <c r="W81" s="60">
        <f t="shared" si="7"/>
        <v>24.5</v>
      </c>
      <c r="X81" s="27" t="s">
        <v>751</v>
      </c>
    </row>
    <row r="82" spans="1:24" ht="20.25" customHeight="1" x14ac:dyDescent="0.25">
      <c r="A82" s="10" t="s">
        <v>24</v>
      </c>
      <c r="B82" s="11">
        <v>77</v>
      </c>
      <c r="C82" s="12" t="s">
        <v>363</v>
      </c>
      <c r="D82" s="12" t="s">
        <v>364</v>
      </c>
      <c r="E82" s="12" t="s">
        <v>365</v>
      </c>
      <c r="F82" s="13" t="s">
        <v>19</v>
      </c>
      <c r="G82" s="14">
        <v>36850</v>
      </c>
      <c r="H82" s="13" t="s">
        <v>20</v>
      </c>
      <c r="I82" s="13" t="s">
        <v>21</v>
      </c>
      <c r="J82" s="12" t="s">
        <v>333</v>
      </c>
      <c r="K82" s="13">
        <v>11</v>
      </c>
      <c r="L82" s="27" t="s">
        <v>366</v>
      </c>
      <c r="M82" s="27">
        <v>5</v>
      </c>
      <c r="N82" s="27">
        <v>0</v>
      </c>
      <c r="O82" s="27">
        <v>4</v>
      </c>
      <c r="P82" s="27">
        <v>1.5</v>
      </c>
      <c r="Q82" s="27">
        <v>0</v>
      </c>
      <c r="R82" s="27">
        <v>0</v>
      </c>
      <c r="S82" s="27">
        <f t="shared" si="8"/>
        <v>10.5</v>
      </c>
      <c r="T82" s="27">
        <v>13</v>
      </c>
      <c r="U82" s="60">
        <f t="shared" si="6"/>
        <v>23.5</v>
      </c>
      <c r="V82" s="27"/>
      <c r="W82" s="60">
        <f t="shared" si="7"/>
        <v>23.5</v>
      </c>
      <c r="X82" s="27" t="s">
        <v>751</v>
      </c>
    </row>
    <row r="83" spans="1:24" ht="20.25" customHeight="1" x14ac:dyDescent="0.25">
      <c r="A83" s="10" t="s">
        <v>73</v>
      </c>
      <c r="B83" s="11">
        <v>78</v>
      </c>
      <c r="C83" s="12" t="s">
        <v>360</v>
      </c>
      <c r="D83" s="12" t="s">
        <v>361</v>
      </c>
      <c r="E83" s="12" t="s">
        <v>341</v>
      </c>
      <c r="F83" s="13" t="s">
        <v>77</v>
      </c>
      <c r="G83" s="14">
        <v>37013</v>
      </c>
      <c r="H83" s="13" t="s">
        <v>20</v>
      </c>
      <c r="I83" s="13" t="s">
        <v>21</v>
      </c>
      <c r="J83" s="12" t="s">
        <v>337</v>
      </c>
      <c r="K83" s="13">
        <v>11</v>
      </c>
      <c r="L83" s="33" t="s">
        <v>362</v>
      </c>
      <c r="M83" s="33">
        <v>0</v>
      </c>
      <c r="N83" s="33">
        <v>0</v>
      </c>
      <c r="O83" s="33">
        <v>4</v>
      </c>
      <c r="P83" s="33">
        <v>0</v>
      </c>
      <c r="Q83" s="33">
        <v>0</v>
      </c>
      <c r="R83" s="33">
        <v>0</v>
      </c>
      <c r="S83" s="33">
        <f t="shared" si="8"/>
        <v>4</v>
      </c>
      <c r="T83" s="33">
        <v>14</v>
      </c>
      <c r="U83" s="64">
        <f t="shared" si="6"/>
        <v>18</v>
      </c>
      <c r="V83" s="33"/>
      <c r="W83" s="64">
        <f t="shared" si="7"/>
        <v>18</v>
      </c>
      <c r="X83" s="27" t="s">
        <v>751</v>
      </c>
    </row>
    <row r="84" spans="1:24" ht="20.25" customHeight="1" x14ac:dyDescent="0.25">
      <c r="A84" s="10" t="s">
        <v>15</v>
      </c>
      <c r="B84" s="11">
        <v>79</v>
      </c>
      <c r="C84" s="12" t="s">
        <v>462</v>
      </c>
      <c r="D84" s="12" t="s">
        <v>347</v>
      </c>
      <c r="E84" s="12" t="s">
        <v>43</v>
      </c>
      <c r="F84" s="13" t="s">
        <v>70</v>
      </c>
      <c r="G84" s="14">
        <v>37303</v>
      </c>
      <c r="H84" s="13" t="s">
        <v>20</v>
      </c>
      <c r="I84" s="13" t="s">
        <v>21</v>
      </c>
      <c r="J84" s="12" t="s">
        <v>463</v>
      </c>
      <c r="K84" s="13">
        <v>11</v>
      </c>
      <c r="L84" s="33" t="s">
        <v>464</v>
      </c>
      <c r="M84" s="33">
        <v>8</v>
      </c>
      <c r="N84" s="33">
        <v>0</v>
      </c>
      <c r="O84" s="33">
        <v>3</v>
      </c>
      <c r="P84" s="33">
        <v>0</v>
      </c>
      <c r="Q84" s="33">
        <v>0</v>
      </c>
      <c r="R84" s="33">
        <v>0</v>
      </c>
      <c r="S84" s="33">
        <f t="shared" si="8"/>
        <v>11</v>
      </c>
      <c r="T84" s="33">
        <v>5</v>
      </c>
      <c r="U84" s="64">
        <f t="shared" si="6"/>
        <v>16</v>
      </c>
      <c r="V84" s="33"/>
      <c r="W84" s="64">
        <f t="shared" si="7"/>
        <v>16</v>
      </c>
      <c r="X84" s="27" t="s">
        <v>751</v>
      </c>
    </row>
    <row r="85" spans="1:24" ht="20.25" customHeight="1" x14ac:dyDescent="0.25">
      <c r="A85" s="10" t="s">
        <v>453</v>
      </c>
      <c r="B85" s="11">
        <v>80</v>
      </c>
      <c r="C85" s="12" t="s">
        <v>454</v>
      </c>
      <c r="D85" s="12" t="s">
        <v>455</v>
      </c>
      <c r="E85" s="12" t="s">
        <v>456</v>
      </c>
      <c r="F85" s="13" t="s">
        <v>77</v>
      </c>
      <c r="G85" s="14">
        <v>37140</v>
      </c>
      <c r="H85" s="13" t="s">
        <v>20</v>
      </c>
      <c r="I85" s="13" t="s">
        <v>21</v>
      </c>
      <c r="J85" s="12" t="s">
        <v>457</v>
      </c>
      <c r="K85" s="13">
        <v>11</v>
      </c>
      <c r="L85" s="33" t="s">
        <v>458</v>
      </c>
      <c r="M85" s="33">
        <v>5</v>
      </c>
      <c r="N85" s="33">
        <v>0</v>
      </c>
      <c r="O85" s="33">
        <v>5</v>
      </c>
      <c r="P85" s="33">
        <v>0</v>
      </c>
      <c r="Q85" s="33">
        <v>0</v>
      </c>
      <c r="R85" s="33">
        <v>0</v>
      </c>
      <c r="S85" s="33">
        <f t="shared" si="8"/>
        <v>10</v>
      </c>
      <c r="T85" s="33">
        <v>5</v>
      </c>
      <c r="U85" s="64">
        <f t="shared" si="6"/>
        <v>15</v>
      </c>
      <c r="V85" s="33"/>
      <c r="W85" s="64">
        <f t="shared" si="7"/>
        <v>15</v>
      </c>
      <c r="X85" s="27" t="s">
        <v>751</v>
      </c>
    </row>
    <row r="86" spans="1:24" ht="20.25" customHeight="1" x14ac:dyDescent="0.25">
      <c r="A86" s="10" t="s">
        <v>15</v>
      </c>
      <c r="B86" s="11">
        <v>81</v>
      </c>
      <c r="C86" s="12" t="s">
        <v>459</v>
      </c>
      <c r="D86" s="12" t="s">
        <v>187</v>
      </c>
      <c r="E86" s="12" t="s">
        <v>336</v>
      </c>
      <c r="F86" s="13" t="s">
        <v>70</v>
      </c>
      <c r="G86" s="14">
        <v>37197</v>
      </c>
      <c r="H86" s="13" t="s">
        <v>20</v>
      </c>
      <c r="I86" s="13" t="s">
        <v>21</v>
      </c>
      <c r="J86" s="12" t="s">
        <v>460</v>
      </c>
      <c r="K86" s="13">
        <v>11</v>
      </c>
      <c r="L86" s="33" t="s">
        <v>461</v>
      </c>
      <c r="M86" s="33">
        <v>4</v>
      </c>
      <c r="N86" s="33">
        <v>0</v>
      </c>
      <c r="O86" s="33">
        <v>4</v>
      </c>
      <c r="P86" s="33">
        <v>0</v>
      </c>
      <c r="Q86" s="33">
        <v>0</v>
      </c>
      <c r="R86" s="33">
        <v>0</v>
      </c>
      <c r="S86" s="33">
        <f t="shared" si="8"/>
        <v>8</v>
      </c>
      <c r="T86" s="33">
        <v>6</v>
      </c>
      <c r="U86" s="64">
        <f t="shared" si="6"/>
        <v>14</v>
      </c>
      <c r="V86" s="33"/>
      <c r="W86" s="64">
        <f t="shared" si="7"/>
        <v>14</v>
      </c>
      <c r="X86" s="27" t="s">
        <v>751</v>
      </c>
    </row>
    <row r="87" spans="1:24" ht="20.25" customHeight="1" x14ac:dyDescent="0.25">
      <c r="A87" s="10" t="s">
        <v>410</v>
      </c>
      <c r="B87" s="11">
        <v>82</v>
      </c>
      <c r="C87" s="12" t="s">
        <v>411</v>
      </c>
      <c r="D87" s="12" t="s">
        <v>412</v>
      </c>
      <c r="E87" s="12" t="s">
        <v>324</v>
      </c>
      <c r="F87" s="13" t="s">
        <v>44</v>
      </c>
      <c r="G87" s="14">
        <v>36593</v>
      </c>
      <c r="H87" s="13" t="s">
        <v>20</v>
      </c>
      <c r="I87" s="13" t="s">
        <v>21</v>
      </c>
      <c r="J87" s="12" t="s">
        <v>413</v>
      </c>
      <c r="K87" s="13">
        <v>11</v>
      </c>
      <c r="L87" s="33" t="s">
        <v>414</v>
      </c>
      <c r="M87" s="33">
        <v>4</v>
      </c>
      <c r="N87" s="33">
        <v>0</v>
      </c>
      <c r="O87" s="33">
        <v>4</v>
      </c>
      <c r="P87" s="33">
        <v>0</v>
      </c>
      <c r="Q87" s="33">
        <v>0</v>
      </c>
      <c r="R87" s="33">
        <v>0</v>
      </c>
      <c r="S87" s="33">
        <f t="shared" si="8"/>
        <v>8</v>
      </c>
      <c r="T87" s="33">
        <v>5</v>
      </c>
      <c r="U87" s="64">
        <f t="shared" si="6"/>
        <v>13</v>
      </c>
      <c r="V87" s="33"/>
      <c r="W87" s="64">
        <f t="shared" si="7"/>
        <v>13</v>
      </c>
      <c r="X87" s="27" t="s">
        <v>751</v>
      </c>
    </row>
    <row r="88" spans="1:24" ht="20.25" customHeight="1" x14ac:dyDescent="0.25">
      <c r="A88" s="10" t="s">
        <v>91</v>
      </c>
      <c r="B88" s="11">
        <v>83</v>
      </c>
      <c r="C88" s="12" t="s">
        <v>389</v>
      </c>
      <c r="D88" s="12" t="s">
        <v>187</v>
      </c>
      <c r="E88" s="12" t="s">
        <v>148</v>
      </c>
      <c r="F88" s="13" t="s">
        <v>70</v>
      </c>
      <c r="G88" s="14">
        <v>36994</v>
      </c>
      <c r="H88" s="13" t="s">
        <v>20</v>
      </c>
      <c r="I88" s="13" t="s">
        <v>21</v>
      </c>
      <c r="J88" s="12" t="s">
        <v>390</v>
      </c>
      <c r="K88" s="13">
        <v>11</v>
      </c>
      <c r="L88" s="27" t="s">
        <v>391</v>
      </c>
      <c r="M88" s="27">
        <v>0</v>
      </c>
      <c r="N88" s="27">
        <v>0</v>
      </c>
      <c r="O88" s="27">
        <v>4</v>
      </c>
      <c r="P88" s="27">
        <v>0</v>
      </c>
      <c r="Q88" s="27">
        <v>0</v>
      </c>
      <c r="R88" s="27">
        <v>0</v>
      </c>
      <c r="S88" s="27">
        <f t="shared" si="8"/>
        <v>4</v>
      </c>
      <c r="T88" s="27">
        <v>7</v>
      </c>
      <c r="U88" s="60">
        <f t="shared" si="6"/>
        <v>11</v>
      </c>
      <c r="V88" s="27"/>
      <c r="W88" s="60">
        <f t="shared" si="7"/>
        <v>11</v>
      </c>
      <c r="X88" s="27" t="s">
        <v>751</v>
      </c>
    </row>
    <row r="89" spans="1:24" ht="20.25" customHeight="1" x14ac:dyDescent="0.25">
      <c r="A89" s="10" t="s">
        <v>66</v>
      </c>
      <c r="B89" s="11">
        <v>84</v>
      </c>
      <c r="C89" s="12" t="s">
        <v>430</v>
      </c>
      <c r="D89" s="12" t="s">
        <v>123</v>
      </c>
      <c r="E89" s="12" t="s">
        <v>58</v>
      </c>
      <c r="F89" s="13" t="s">
        <v>70</v>
      </c>
      <c r="G89" s="14">
        <v>36894</v>
      </c>
      <c r="H89" s="13" t="s">
        <v>20</v>
      </c>
      <c r="I89" s="13" t="s">
        <v>21</v>
      </c>
      <c r="J89" s="12" t="s">
        <v>129</v>
      </c>
      <c r="K89" s="13">
        <v>11</v>
      </c>
      <c r="L89" s="33" t="s">
        <v>431</v>
      </c>
      <c r="M89" s="33">
        <v>3</v>
      </c>
      <c r="N89" s="33">
        <v>0</v>
      </c>
      <c r="O89" s="33">
        <v>2</v>
      </c>
      <c r="P89" s="33">
        <v>0</v>
      </c>
      <c r="Q89" s="33">
        <v>0</v>
      </c>
      <c r="R89" s="33">
        <v>0</v>
      </c>
      <c r="S89" s="33">
        <f t="shared" si="8"/>
        <v>5</v>
      </c>
      <c r="T89" s="33">
        <v>4</v>
      </c>
      <c r="U89" s="64">
        <f t="shared" ref="U89:U96" si="9">S89+T89</f>
        <v>9</v>
      </c>
      <c r="V89" s="33"/>
      <c r="W89" s="64">
        <f t="shared" si="7"/>
        <v>9</v>
      </c>
      <c r="X89" s="27" t="s">
        <v>751</v>
      </c>
    </row>
    <row r="90" spans="1:24" ht="20.25" customHeight="1" x14ac:dyDescent="0.25">
      <c r="A90" s="10" t="s">
        <v>15</v>
      </c>
      <c r="B90" s="11">
        <v>85</v>
      </c>
      <c r="C90" s="12" t="s">
        <v>450</v>
      </c>
      <c r="D90" s="12" t="s">
        <v>93</v>
      </c>
      <c r="E90" s="12" t="s">
        <v>148</v>
      </c>
      <c r="F90" s="13" t="s">
        <v>70</v>
      </c>
      <c r="G90" s="14">
        <v>36847</v>
      </c>
      <c r="H90" s="13" t="s">
        <v>20</v>
      </c>
      <c r="I90" s="13" t="s">
        <v>21</v>
      </c>
      <c r="J90" s="12" t="s">
        <v>451</v>
      </c>
      <c r="K90" s="13">
        <v>11</v>
      </c>
      <c r="L90" s="33" t="s">
        <v>452</v>
      </c>
      <c r="M90" s="33">
        <v>0</v>
      </c>
      <c r="N90" s="33">
        <v>0</v>
      </c>
      <c r="O90" s="33">
        <v>4</v>
      </c>
      <c r="P90" s="33">
        <v>0</v>
      </c>
      <c r="Q90" s="33">
        <v>0</v>
      </c>
      <c r="R90" s="33">
        <v>0</v>
      </c>
      <c r="S90" s="33">
        <f t="shared" si="8"/>
        <v>4</v>
      </c>
      <c r="T90" s="33">
        <v>3</v>
      </c>
      <c r="U90" s="64">
        <f t="shared" si="9"/>
        <v>7</v>
      </c>
      <c r="V90" s="33"/>
      <c r="W90" s="64">
        <f t="shared" si="7"/>
        <v>7</v>
      </c>
      <c r="X90" s="27" t="s">
        <v>751</v>
      </c>
    </row>
    <row r="91" spans="1:24" ht="20.25" customHeight="1" x14ac:dyDescent="0.25">
      <c r="A91" s="10" t="s">
        <v>114</v>
      </c>
      <c r="B91" s="11">
        <v>86</v>
      </c>
      <c r="C91" s="12" t="s">
        <v>422</v>
      </c>
      <c r="D91" s="12" t="s">
        <v>423</v>
      </c>
      <c r="E91" s="12" t="s">
        <v>82</v>
      </c>
      <c r="F91" s="13" t="s">
        <v>70</v>
      </c>
      <c r="G91" s="14">
        <v>37257</v>
      </c>
      <c r="H91" s="13" t="s">
        <v>20</v>
      </c>
      <c r="I91" s="13" t="s">
        <v>21</v>
      </c>
      <c r="J91" s="12" t="s">
        <v>424</v>
      </c>
      <c r="K91" s="13">
        <v>11</v>
      </c>
      <c r="L91" s="33" t="s">
        <v>425</v>
      </c>
      <c r="M91" s="33">
        <v>0</v>
      </c>
      <c r="N91" s="33">
        <v>0</v>
      </c>
      <c r="O91" s="33">
        <v>2</v>
      </c>
      <c r="P91" s="33">
        <v>0</v>
      </c>
      <c r="Q91" s="33">
        <v>0</v>
      </c>
      <c r="R91" s="33">
        <v>0</v>
      </c>
      <c r="S91" s="33">
        <f t="shared" si="8"/>
        <v>2</v>
      </c>
      <c r="T91" s="33">
        <v>3</v>
      </c>
      <c r="U91" s="64">
        <f t="shared" si="9"/>
        <v>5</v>
      </c>
      <c r="V91" s="33"/>
      <c r="W91" s="64">
        <f t="shared" si="7"/>
        <v>5</v>
      </c>
      <c r="X91" s="27" t="s">
        <v>751</v>
      </c>
    </row>
    <row r="92" spans="1:24" ht="20.25" customHeight="1" x14ac:dyDescent="0.25">
      <c r="A92" s="10" t="s">
        <v>286</v>
      </c>
      <c r="B92" s="11">
        <v>87</v>
      </c>
      <c r="C92" s="12" t="s">
        <v>392</v>
      </c>
      <c r="D92" s="12" t="s">
        <v>393</v>
      </c>
      <c r="E92" s="12" t="s">
        <v>111</v>
      </c>
      <c r="F92" s="13" t="s">
        <v>77</v>
      </c>
      <c r="G92" s="14">
        <v>37217</v>
      </c>
      <c r="H92" s="13" t="s">
        <v>20</v>
      </c>
      <c r="I92" s="13" t="s">
        <v>21</v>
      </c>
      <c r="J92" s="12" t="s">
        <v>394</v>
      </c>
      <c r="K92" s="13">
        <v>11</v>
      </c>
      <c r="L92" s="33" t="s">
        <v>395</v>
      </c>
      <c r="M92" s="33">
        <v>0</v>
      </c>
      <c r="N92" s="33">
        <v>0</v>
      </c>
      <c r="O92" s="33">
        <v>3</v>
      </c>
      <c r="P92" s="33">
        <v>0</v>
      </c>
      <c r="Q92" s="33">
        <v>0</v>
      </c>
      <c r="R92" s="33">
        <v>0</v>
      </c>
      <c r="S92" s="33">
        <f t="shared" si="8"/>
        <v>3</v>
      </c>
      <c r="T92" s="33">
        <v>1</v>
      </c>
      <c r="U92" s="64">
        <f t="shared" si="9"/>
        <v>4</v>
      </c>
      <c r="V92" s="33"/>
      <c r="W92" s="64">
        <f t="shared" si="7"/>
        <v>4</v>
      </c>
      <c r="X92" s="27" t="s">
        <v>751</v>
      </c>
    </row>
    <row r="93" spans="1:24" ht="20.25" customHeight="1" x14ac:dyDescent="0.25">
      <c r="A93" s="10" t="s">
        <v>24</v>
      </c>
      <c r="B93" s="11">
        <v>88</v>
      </c>
      <c r="C93" s="12" t="s">
        <v>437</v>
      </c>
      <c r="D93" s="12" t="s">
        <v>438</v>
      </c>
      <c r="E93" s="12" t="s">
        <v>439</v>
      </c>
      <c r="F93" s="13" t="s">
        <v>19</v>
      </c>
      <c r="G93" s="14">
        <v>37005</v>
      </c>
      <c r="H93" s="13" t="s">
        <v>20</v>
      </c>
      <c r="I93" s="13" t="s">
        <v>21</v>
      </c>
      <c r="J93" s="12" t="s">
        <v>38</v>
      </c>
      <c r="K93" s="13">
        <v>11</v>
      </c>
      <c r="L93" s="33" t="s">
        <v>440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f t="shared" si="8"/>
        <v>0</v>
      </c>
      <c r="T93" s="33">
        <v>4</v>
      </c>
      <c r="U93" s="64">
        <f t="shared" si="9"/>
        <v>4</v>
      </c>
      <c r="V93" s="33"/>
      <c r="W93" s="64">
        <f t="shared" si="7"/>
        <v>4</v>
      </c>
      <c r="X93" s="27" t="s">
        <v>751</v>
      </c>
    </row>
    <row r="94" spans="1:24" ht="20.25" customHeight="1" x14ac:dyDescent="0.25">
      <c r="A94" s="10" t="s">
        <v>24</v>
      </c>
      <c r="B94" s="11">
        <v>89</v>
      </c>
      <c r="C94" s="12" t="s">
        <v>444</v>
      </c>
      <c r="D94" s="12" t="s">
        <v>445</v>
      </c>
      <c r="E94" s="12" t="s">
        <v>446</v>
      </c>
      <c r="F94" s="13" t="s">
        <v>70</v>
      </c>
      <c r="G94" s="14">
        <v>37289</v>
      </c>
      <c r="H94" s="13" t="s">
        <v>20</v>
      </c>
      <c r="I94" s="13" t="s">
        <v>21</v>
      </c>
      <c r="J94" s="12" t="s">
        <v>38</v>
      </c>
      <c r="K94" s="13">
        <v>11</v>
      </c>
      <c r="L94" s="33" t="s">
        <v>447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f t="shared" si="8"/>
        <v>0</v>
      </c>
      <c r="T94" s="33">
        <v>4</v>
      </c>
      <c r="U94" s="64">
        <f t="shared" si="9"/>
        <v>4</v>
      </c>
      <c r="V94" s="33"/>
      <c r="W94" s="64">
        <f t="shared" si="7"/>
        <v>4</v>
      </c>
      <c r="X94" s="27" t="s">
        <v>751</v>
      </c>
    </row>
    <row r="95" spans="1:24" ht="20.25" customHeight="1" x14ac:dyDescent="0.25">
      <c r="A95" s="10" t="s">
        <v>85</v>
      </c>
      <c r="B95" s="11">
        <v>90</v>
      </c>
      <c r="C95" s="12" t="s">
        <v>357</v>
      </c>
      <c r="D95" s="12" t="s">
        <v>358</v>
      </c>
      <c r="E95" s="12" t="s">
        <v>100</v>
      </c>
      <c r="F95" s="13" t="s">
        <v>19</v>
      </c>
      <c r="G95" s="14">
        <v>37183</v>
      </c>
      <c r="H95" s="13" t="s">
        <v>20</v>
      </c>
      <c r="I95" s="13" t="s">
        <v>21</v>
      </c>
      <c r="J95" s="12" t="s">
        <v>213</v>
      </c>
      <c r="K95" s="13">
        <v>11</v>
      </c>
      <c r="L95" s="33" t="s">
        <v>359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3</v>
      </c>
      <c r="U95" s="64">
        <f t="shared" si="9"/>
        <v>3</v>
      </c>
      <c r="V95" s="33"/>
      <c r="W95" s="64">
        <f t="shared" si="7"/>
        <v>3</v>
      </c>
      <c r="X95" s="27" t="s">
        <v>751</v>
      </c>
    </row>
    <row r="96" spans="1:24" ht="20.25" customHeight="1" x14ac:dyDescent="0.25">
      <c r="A96" s="10" t="s">
        <v>396</v>
      </c>
      <c r="B96" s="11">
        <v>91</v>
      </c>
      <c r="C96" s="12" t="s">
        <v>397</v>
      </c>
      <c r="D96" s="12" t="s">
        <v>244</v>
      </c>
      <c r="E96" s="12" t="s">
        <v>336</v>
      </c>
      <c r="F96" s="13" t="s">
        <v>44</v>
      </c>
      <c r="G96" s="14">
        <v>37178</v>
      </c>
      <c r="H96" s="13" t="s">
        <v>20</v>
      </c>
      <c r="I96" s="13" t="s">
        <v>21</v>
      </c>
      <c r="J96" s="12" t="s">
        <v>398</v>
      </c>
      <c r="K96" s="13">
        <v>11</v>
      </c>
      <c r="L96" s="33" t="s">
        <v>399</v>
      </c>
      <c r="M96" s="33">
        <v>0</v>
      </c>
      <c r="N96" s="33">
        <v>0</v>
      </c>
      <c r="O96" s="33">
        <v>3</v>
      </c>
      <c r="P96" s="33">
        <v>0</v>
      </c>
      <c r="Q96" s="33">
        <v>0</v>
      </c>
      <c r="R96" s="33">
        <v>0</v>
      </c>
      <c r="S96" s="33">
        <f t="shared" ref="S96" si="10">SUM(M96:R96)</f>
        <v>3</v>
      </c>
      <c r="T96" s="33"/>
      <c r="U96" s="64">
        <f t="shared" si="9"/>
        <v>3</v>
      </c>
      <c r="V96" s="33"/>
      <c r="W96" s="64">
        <f t="shared" si="7"/>
        <v>3</v>
      </c>
      <c r="X96" s="27" t="s">
        <v>751</v>
      </c>
    </row>
  </sheetData>
  <sortState ref="A6:U114">
    <sortCondition ref="K6:K114"/>
    <sortCondition descending="1" ref="U6:U114"/>
    <sortCondition ref="C6:C114"/>
    <sortCondition ref="D6:D114"/>
  </sortState>
  <mergeCells count="1">
    <mergeCell ref="C3:D3"/>
  </mergeCells>
  <dataValidations count="1">
    <dataValidation type="date" allowBlank="1" showInputMessage="1" showErrorMessage="1" prompt="Введите дату в формате ДД.ММ.ГГГГ (пример - 01.01.2000)" sqref="G6:G96">
      <formula1>34700</formula1>
      <formula2>40179</formula2>
    </dataValidation>
  </dataValidations>
  <pageMargins left="0.25" right="0.25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defaultColWidth="14.42578125" defaultRowHeight="15" customHeight="1" x14ac:dyDescent="0.25"/>
  <cols>
    <col min="1" max="11" width="8.7109375" customWidth="1"/>
  </cols>
  <sheetData>
    <row r="1" spans="1:1" x14ac:dyDescent="0.25">
      <c r="A1" s="20" t="s">
        <v>77</v>
      </c>
    </row>
    <row r="2" spans="1:1" x14ac:dyDescent="0.25">
      <c r="A2" s="20" t="s">
        <v>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A8" workbookViewId="0">
      <selection sqref="A1:T40"/>
    </sheetView>
  </sheetViews>
  <sheetFormatPr defaultRowHeight="15" x14ac:dyDescent="0.25"/>
  <cols>
    <col min="1" max="1" width="4.5703125" customWidth="1"/>
    <col min="2" max="2" width="15.5703125" customWidth="1"/>
    <col min="3" max="3" width="12.5703125" customWidth="1"/>
    <col min="4" max="4" width="8.85546875" hidden="1" customWidth="1"/>
    <col min="5" max="5" width="9.140625" hidden="1" customWidth="1"/>
    <col min="6" max="6" width="4.7109375" hidden="1" customWidth="1"/>
    <col min="7" max="7" width="0.28515625" hidden="1" customWidth="1"/>
    <col min="8" max="8" width="0.5703125" hidden="1" customWidth="1"/>
    <col min="9" max="9" width="0.28515625" hidden="1" customWidth="1"/>
    <col min="10" max="10" width="9.140625" hidden="1" customWidth="1"/>
    <col min="11" max="11" width="7.28515625" customWidth="1"/>
    <col min="12" max="12" width="3.85546875" customWidth="1"/>
    <col min="13" max="13" width="3.42578125" customWidth="1"/>
    <col min="14" max="14" width="3.85546875" customWidth="1"/>
    <col min="15" max="15" width="5.5703125" customWidth="1"/>
    <col min="16" max="16" width="3.85546875" customWidth="1"/>
    <col min="17" max="17" width="3.7109375" customWidth="1"/>
    <col min="18" max="18" width="6.5703125" customWidth="1"/>
    <col min="19" max="19" width="6.7109375" customWidth="1"/>
    <col min="20" max="20" width="7" customWidth="1"/>
  </cols>
  <sheetData>
    <row r="1" spans="1:20" ht="63" customHeight="1" x14ac:dyDescent="0.25">
      <c r="A1" s="46" t="s">
        <v>4</v>
      </c>
      <c r="B1" s="46" t="s">
        <v>5</v>
      </c>
      <c r="C1" s="46" t="s">
        <v>6</v>
      </c>
      <c r="D1" s="46" t="s">
        <v>7</v>
      </c>
      <c r="E1" s="46" t="s">
        <v>8</v>
      </c>
      <c r="F1" s="46" t="s">
        <v>9</v>
      </c>
      <c r="G1" s="46" t="s">
        <v>10</v>
      </c>
      <c r="H1" s="46" t="s">
        <v>11</v>
      </c>
      <c r="I1" s="51" t="s">
        <v>765</v>
      </c>
      <c r="J1" s="46" t="s">
        <v>13</v>
      </c>
      <c r="K1" s="46" t="s">
        <v>14</v>
      </c>
      <c r="L1" s="46" t="s">
        <v>752</v>
      </c>
      <c r="M1" s="46" t="s">
        <v>753</v>
      </c>
      <c r="N1" s="46" t="s">
        <v>754</v>
      </c>
      <c r="O1" s="46" t="s">
        <v>755</v>
      </c>
      <c r="P1" s="46" t="s">
        <v>756</v>
      </c>
      <c r="Q1" s="46" t="s">
        <v>757</v>
      </c>
      <c r="R1" s="46" t="s">
        <v>763</v>
      </c>
      <c r="S1" s="46" t="s">
        <v>764</v>
      </c>
      <c r="T1" s="46" t="s">
        <v>760</v>
      </c>
    </row>
    <row r="2" spans="1:20" x14ac:dyDescent="0.25">
      <c r="A2" s="46">
        <v>1</v>
      </c>
      <c r="B2" s="44" t="s">
        <v>16</v>
      </c>
      <c r="C2" s="44" t="s">
        <v>17</v>
      </c>
      <c r="D2" s="44" t="s">
        <v>18</v>
      </c>
      <c r="E2" s="51" t="s">
        <v>19</v>
      </c>
      <c r="F2" s="52">
        <v>37931</v>
      </c>
      <c r="G2" s="51" t="s">
        <v>20</v>
      </c>
      <c r="H2" s="51" t="s">
        <v>21</v>
      </c>
      <c r="I2" s="44" t="s">
        <v>22</v>
      </c>
      <c r="J2" s="51">
        <v>9</v>
      </c>
      <c r="K2" s="49" t="s">
        <v>23</v>
      </c>
      <c r="L2" s="48">
        <v>0</v>
      </c>
      <c r="M2" s="48">
        <v>0</v>
      </c>
      <c r="N2" s="48">
        <v>0</v>
      </c>
      <c r="O2" s="48">
        <v>0</v>
      </c>
      <c r="P2" s="48">
        <v>0</v>
      </c>
      <c r="Q2" s="48">
        <v>0</v>
      </c>
      <c r="R2" s="48">
        <f>SUM(L2:Q2)</f>
        <v>0</v>
      </c>
      <c r="S2" s="48">
        <v>13.5</v>
      </c>
      <c r="T2" s="48">
        <f>R2+S2</f>
        <v>13.5</v>
      </c>
    </row>
    <row r="3" spans="1:20" x14ac:dyDescent="0.25">
      <c r="A3" s="46">
        <v>2</v>
      </c>
      <c r="B3" s="44" t="s">
        <v>25</v>
      </c>
      <c r="C3" s="44" t="s">
        <v>26</v>
      </c>
      <c r="D3" s="44" t="s">
        <v>27</v>
      </c>
      <c r="E3" s="51" t="s">
        <v>19</v>
      </c>
      <c r="F3" s="52">
        <v>38005</v>
      </c>
      <c r="G3" s="51" t="s">
        <v>20</v>
      </c>
      <c r="H3" s="51" t="s">
        <v>21</v>
      </c>
      <c r="I3" s="44" t="s">
        <v>28</v>
      </c>
      <c r="J3" s="51">
        <v>9</v>
      </c>
      <c r="K3" s="49" t="s">
        <v>29</v>
      </c>
      <c r="L3" s="48">
        <v>0</v>
      </c>
      <c r="M3" s="48">
        <v>0</v>
      </c>
      <c r="N3" s="48">
        <v>0</v>
      </c>
      <c r="O3" s="48">
        <v>0</v>
      </c>
      <c r="P3" s="48">
        <v>0</v>
      </c>
      <c r="Q3" s="48">
        <v>2</v>
      </c>
      <c r="R3" s="48">
        <f t="shared" ref="R3:R37" si="0">SUM(L3:Q3)</f>
        <v>2</v>
      </c>
      <c r="S3" s="48">
        <v>36.5</v>
      </c>
      <c r="T3" s="48">
        <f t="shared" ref="T3:T37" si="1">R3+S3</f>
        <v>38.5</v>
      </c>
    </row>
    <row r="4" spans="1:20" x14ac:dyDescent="0.25">
      <c r="A4" s="46">
        <v>3</v>
      </c>
      <c r="B4" s="44" t="s">
        <v>31</v>
      </c>
      <c r="C4" s="44" t="s">
        <v>32</v>
      </c>
      <c r="D4" s="44" t="s">
        <v>27</v>
      </c>
      <c r="E4" s="51" t="s">
        <v>19</v>
      </c>
      <c r="F4" s="52">
        <v>37864</v>
      </c>
      <c r="G4" s="51" t="s">
        <v>20</v>
      </c>
      <c r="H4" s="51" t="s">
        <v>21</v>
      </c>
      <c r="I4" s="44" t="s">
        <v>33</v>
      </c>
      <c r="J4" s="51">
        <v>9</v>
      </c>
      <c r="K4" s="49" t="s">
        <v>34</v>
      </c>
      <c r="L4" s="48">
        <v>0</v>
      </c>
      <c r="M4" s="48">
        <v>0</v>
      </c>
      <c r="N4" s="48">
        <v>0</v>
      </c>
      <c r="O4" s="48">
        <v>0</v>
      </c>
      <c r="P4" s="48">
        <v>0</v>
      </c>
      <c r="Q4" s="48">
        <v>0</v>
      </c>
      <c r="R4" s="48">
        <f t="shared" si="0"/>
        <v>0</v>
      </c>
      <c r="S4" s="48">
        <v>23</v>
      </c>
      <c r="T4" s="48">
        <f t="shared" si="1"/>
        <v>23</v>
      </c>
    </row>
    <row r="5" spans="1:20" x14ac:dyDescent="0.25">
      <c r="A5" s="46">
        <v>4</v>
      </c>
      <c r="B5" s="44" t="s">
        <v>35</v>
      </c>
      <c r="C5" s="44" t="s">
        <v>36</v>
      </c>
      <c r="D5" s="44" t="s">
        <v>37</v>
      </c>
      <c r="E5" s="51" t="s">
        <v>19</v>
      </c>
      <c r="F5" s="52">
        <v>38008</v>
      </c>
      <c r="G5" s="51" t="s">
        <v>20</v>
      </c>
      <c r="H5" s="51" t="s">
        <v>21</v>
      </c>
      <c r="I5" s="44" t="s">
        <v>38</v>
      </c>
      <c r="J5" s="51">
        <v>9</v>
      </c>
      <c r="K5" s="49" t="s">
        <v>39</v>
      </c>
      <c r="L5" s="48">
        <v>0</v>
      </c>
      <c r="M5" s="48">
        <v>0</v>
      </c>
      <c r="N5" s="48">
        <v>0</v>
      </c>
      <c r="O5" s="48">
        <v>0</v>
      </c>
      <c r="P5" s="48">
        <v>0</v>
      </c>
      <c r="Q5" s="48">
        <v>0</v>
      </c>
      <c r="R5" s="48">
        <f t="shared" si="0"/>
        <v>0</v>
      </c>
      <c r="S5" s="48">
        <v>31</v>
      </c>
      <c r="T5" s="48">
        <f t="shared" si="1"/>
        <v>31</v>
      </c>
    </row>
    <row r="6" spans="1:20" x14ac:dyDescent="0.25">
      <c r="A6" s="46">
        <v>5</v>
      </c>
      <c r="B6" s="44" t="s">
        <v>41</v>
      </c>
      <c r="C6" s="44" t="s">
        <v>42</v>
      </c>
      <c r="D6" s="44" t="s">
        <v>43</v>
      </c>
      <c r="E6" s="51" t="s">
        <v>44</v>
      </c>
      <c r="F6" s="52">
        <v>37928</v>
      </c>
      <c r="G6" s="51" t="s">
        <v>20</v>
      </c>
      <c r="H6" s="51" t="s">
        <v>21</v>
      </c>
      <c r="I6" s="44" t="s">
        <v>45</v>
      </c>
      <c r="J6" s="51">
        <v>9</v>
      </c>
      <c r="K6" s="49" t="s">
        <v>46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f t="shared" si="0"/>
        <v>0</v>
      </c>
      <c r="S6" s="48">
        <v>21.5</v>
      </c>
      <c r="T6" s="48">
        <f t="shared" si="1"/>
        <v>21.5</v>
      </c>
    </row>
    <row r="7" spans="1:20" x14ac:dyDescent="0.25">
      <c r="A7" s="46">
        <v>6</v>
      </c>
      <c r="B7" s="44" t="s">
        <v>47</v>
      </c>
      <c r="C7" s="44" t="s">
        <v>48</v>
      </c>
      <c r="D7" s="44" t="s">
        <v>27</v>
      </c>
      <c r="E7" s="51" t="s">
        <v>19</v>
      </c>
      <c r="F7" s="52">
        <v>37826</v>
      </c>
      <c r="G7" s="51" t="s">
        <v>20</v>
      </c>
      <c r="H7" s="51" t="s">
        <v>21</v>
      </c>
      <c r="I7" s="44" t="s">
        <v>49</v>
      </c>
      <c r="J7" s="51">
        <v>9</v>
      </c>
      <c r="K7" s="49" t="s">
        <v>50</v>
      </c>
      <c r="L7" s="48">
        <v>0</v>
      </c>
      <c r="M7" s="48">
        <v>1</v>
      </c>
      <c r="N7" s="48">
        <v>0</v>
      </c>
      <c r="O7" s="48">
        <v>0</v>
      </c>
      <c r="P7" s="48">
        <v>0</v>
      </c>
      <c r="Q7" s="48">
        <v>0</v>
      </c>
      <c r="R7" s="48">
        <f t="shared" si="0"/>
        <v>1</v>
      </c>
      <c r="S7" s="48">
        <v>36</v>
      </c>
      <c r="T7" s="48">
        <f t="shared" si="1"/>
        <v>37</v>
      </c>
    </row>
    <row r="8" spans="1:20" x14ac:dyDescent="0.25">
      <c r="A8" s="46">
        <v>7</v>
      </c>
      <c r="B8" s="44" t="s">
        <v>51</v>
      </c>
      <c r="C8" s="44" t="s">
        <v>52</v>
      </c>
      <c r="D8" s="44" t="s">
        <v>53</v>
      </c>
      <c r="E8" s="51" t="s">
        <v>19</v>
      </c>
      <c r="F8" s="52">
        <v>37971</v>
      </c>
      <c r="G8" s="51" t="s">
        <v>20</v>
      </c>
      <c r="H8" s="51" t="s">
        <v>21</v>
      </c>
      <c r="I8" s="44" t="s">
        <v>54</v>
      </c>
      <c r="J8" s="51">
        <v>9</v>
      </c>
      <c r="K8" s="49" t="s">
        <v>55</v>
      </c>
      <c r="L8" s="48">
        <v>1</v>
      </c>
      <c r="M8" s="48">
        <v>14</v>
      </c>
      <c r="N8" s="48">
        <v>0</v>
      </c>
      <c r="O8" s="48">
        <v>14.5</v>
      </c>
      <c r="P8" s="48">
        <v>0</v>
      </c>
      <c r="Q8" s="48">
        <v>20</v>
      </c>
      <c r="R8" s="48">
        <f t="shared" si="0"/>
        <v>49.5</v>
      </c>
      <c r="S8" s="48">
        <v>40</v>
      </c>
      <c r="T8" s="48">
        <f t="shared" si="1"/>
        <v>89.5</v>
      </c>
    </row>
    <row r="9" spans="1:20" x14ac:dyDescent="0.25">
      <c r="A9" s="46">
        <v>8</v>
      </c>
      <c r="B9" s="44" t="s">
        <v>56</v>
      </c>
      <c r="C9" s="44" t="s">
        <v>57</v>
      </c>
      <c r="D9" s="44" t="s">
        <v>58</v>
      </c>
      <c r="E9" s="51" t="s">
        <v>44</v>
      </c>
      <c r="F9" s="52">
        <v>38029</v>
      </c>
      <c r="G9" s="51" t="s">
        <v>20</v>
      </c>
      <c r="H9" s="51" t="s">
        <v>21</v>
      </c>
      <c r="I9" s="44" t="s">
        <v>59</v>
      </c>
      <c r="J9" s="51">
        <v>9</v>
      </c>
      <c r="K9" s="49" t="s">
        <v>60</v>
      </c>
      <c r="L9" s="48">
        <v>5</v>
      </c>
      <c r="M9" s="48">
        <v>0</v>
      </c>
      <c r="N9" s="48">
        <v>0</v>
      </c>
      <c r="O9" s="48">
        <v>0</v>
      </c>
      <c r="P9" s="48">
        <v>4</v>
      </c>
      <c r="Q9" s="48">
        <v>0</v>
      </c>
      <c r="R9" s="48">
        <f t="shared" si="0"/>
        <v>9</v>
      </c>
      <c r="S9" s="48">
        <v>18</v>
      </c>
      <c r="T9" s="48">
        <f t="shared" si="1"/>
        <v>27</v>
      </c>
    </row>
    <row r="10" spans="1:20" x14ac:dyDescent="0.25">
      <c r="A10" s="46">
        <v>9</v>
      </c>
      <c r="B10" s="44" t="s">
        <v>61</v>
      </c>
      <c r="C10" s="44" t="s">
        <v>62</v>
      </c>
      <c r="D10" s="44" t="s">
        <v>63</v>
      </c>
      <c r="E10" s="51" t="s">
        <v>44</v>
      </c>
      <c r="F10" s="52">
        <v>38051</v>
      </c>
      <c r="G10" s="51" t="s">
        <v>20</v>
      </c>
      <c r="H10" s="51" t="s">
        <v>21</v>
      </c>
      <c r="I10" s="44" t="s">
        <v>64</v>
      </c>
      <c r="J10" s="51">
        <v>9</v>
      </c>
      <c r="K10" s="49" t="s">
        <v>65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f t="shared" si="0"/>
        <v>0</v>
      </c>
      <c r="S10" s="48">
        <v>29.5</v>
      </c>
      <c r="T10" s="48">
        <f t="shared" si="1"/>
        <v>29.5</v>
      </c>
    </row>
    <row r="11" spans="1:20" x14ac:dyDescent="0.25">
      <c r="A11" s="46">
        <v>10</v>
      </c>
      <c r="B11" s="44" t="s">
        <v>67</v>
      </c>
      <c r="C11" s="44" t="s">
        <v>68</v>
      </c>
      <c r="D11" s="44" t="s">
        <v>69</v>
      </c>
      <c r="E11" s="51" t="s">
        <v>70</v>
      </c>
      <c r="F11" s="52">
        <v>37710</v>
      </c>
      <c r="G11" s="51" t="s">
        <v>20</v>
      </c>
      <c r="H11" s="51" t="s">
        <v>21</v>
      </c>
      <c r="I11" s="44" t="s">
        <v>71</v>
      </c>
      <c r="J11" s="51">
        <v>9</v>
      </c>
      <c r="K11" s="49" t="s">
        <v>72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f t="shared" si="0"/>
        <v>0</v>
      </c>
      <c r="S11" s="48">
        <v>29.5</v>
      </c>
      <c r="T11" s="48">
        <f t="shared" si="1"/>
        <v>29.5</v>
      </c>
    </row>
    <row r="12" spans="1:20" x14ac:dyDescent="0.25">
      <c r="A12" s="46">
        <v>11</v>
      </c>
      <c r="B12" s="44" t="s">
        <v>74</v>
      </c>
      <c r="C12" s="44" t="s">
        <v>75</v>
      </c>
      <c r="D12" s="44" t="s">
        <v>76</v>
      </c>
      <c r="E12" s="51" t="s">
        <v>77</v>
      </c>
      <c r="F12" s="52">
        <v>37994</v>
      </c>
      <c r="G12" s="51" t="s">
        <v>20</v>
      </c>
      <c r="H12" s="51" t="s">
        <v>21</v>
      </c>
      <c r="I12" s="44" t="s">
        <v>78</v>
      </c>
      <c r="J12" s="51">
        <v>9</v>
      </c>
      <c r="K12" s="49" t="s">
        <v>79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f t="shared" si="0"/>
        <v>0</v>
      </c>
      <c r="S12" s="48">
        <v>23</v>
      </c>
      <c r="T12" s="48">
        <f t="shared" si="1"/>
        <v>23</v>
      </c>
    </row>
    <row r="13" spans="1:20" x14ac:dyDescent="0.25">
      <c r="A13" s="46">
        <v>12</v>
      </c>
      <c r="B13" s="44" t="s">
        <v>80</v>
      </c>
      <c r="C13" s="44" t="s">
        <v>81</v>
      </c>
      <c r="D13" s="44" t="s">
        <v>82</v>
      </c>
      <c r="E13" s="51" t="s">
        <v>44</v>
      </c>
      <c r="F13" s="52">
        <v>37875</v>
      </c>
      <c r="G13" s="51" t="s">
        <v>20</v>
      </c>
      <c r="H13" s="51" t="s">
        <v>21</v>
      </c>
      <c r="I13" s="44" t="s">
        <v>83</v>
      </c>
      <c r="J13" s="51">
        <v>9</v>
      </c>
      <c r="K13" s="49" t="s">
        <v>84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6</v>
      </c>
      <c r="R13" s="48">
        <f t="shared" si="0"/>
        <v>6</v>
      </c>
      <c r="S13" s="48">
        <v>12</v>
      </c>
      <c r="T13" s="48">
        <f t="shared" si="1"/>
        <v>18</v>
      </c>
    </row>
    <row r="14" spans="1:20" x14ac:dyDescent="0.25">
      <c r="A14" s="46">
        <v>13</v>
      </c>
      <c r="B14" s="44" t="s">
        <v>86</v>
      </c>
      <c r="C14" s="44" t="s">
        <v>87</v>
      </c>
      <c r="D14" s="44" t="s">
        <v>88</v>
      </c>
      <c r="E14" s="51" t="s">
        <v>70</v>
      </c>
      <c r="F14" s="52">
        <v>37886</v>
      </c>
      <c r="G14" s="51" t="s">
        <v>20</v>
      </c>
      <c r="H14" s="51" t="s">
        <v>21</v>
      </c>
      <c r="I14" s="44" t="s">
        <v>89</v>
      </c>
      <c r="J14" s="51">
        <v>9</v>
      </c>
      <c r="K14" s="49" t="s">
        <v>90</v>
      </c>
      <c r="L14" s="53"/>
      <c r="M14" s="48"/>
      <c r="N14" s="48"/>
      <c r="O14" s="48"/>
      <c r="P14" s="48"/>
      <c r="Q14" s="48"/>
      <c r="R14" s="48"/>
      <c r="S14" s="48"/>
      <c r="T14" s="48" t="s">
        <v>766</v>
      </c>
    </row>
    <row r="15" spans="1:20" x14ac:dyDescent="0.25">
      <c r="A15" s="46">
        <v>14</v>
      </c>
      <c r="B15" s="44" t="s">
        <v>92</v>
      </c>
      <c r="C15" s="44" t="s">
        <v>93</v>
      </c>
      <c r="D15" s="44" t="s">
        <v>94</v>
      </c>
      <c r="E15" s="51" t="s">
        <v>70</v>
      </c>
      <c r="F15" s="52">
        <v>38096</v>
      </c>
      <c r="G15" s="51" t="s">
        <v>20</v>
      </c>
      <c r="H15" s="51" t="s">
        <v>21</v>
      </c>
      <c r="I15" s="44" t="s">
        <v>95</v>
      </c>
      <c r="J15" s="51">
        <v>9</v>
      </c>
      <c r="K15" s="49" t="s">
        <v>96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5</v>
      </c>
      <c r="R15" s="48">
        <f t="shared" si="0"/>
        <v>5</v>
      </c>
      <c r="S15" s="48">
        <v>24</v>
      </c>
      <c r="T15" s="48">
        <f t="shared" si="1"/>
        <v>29</v>
      </c>
    </row>
    <row r="16" spans="1:20" x14ac:dyDescent="0.25">
      <c r="A16" s="46">
        <v>15</v>
      </c>
      <c r="B16" s="44" t="s">
        <v>98</v>
      </c>
      <c r="C16" s="44" t="s">
        <v>99</v>
      </c>
      <c r="D16" s="44" t="s">
        <v>100</v>
      </c>
      <c r="E16" s="51" t="s">
        <v>77</v>
      </c>
      <c r="F16" s="52">
        <v>37919</v>
      </c>
      <c r="G16" s="51" t="s">
        <v>101</v>
      </c>
      <c r="H16" s="51" t="s">
        <v>21</v>
      </c>
      <c r="I16" s="44" t="s">
        <v>102</v>
      </c>
      <c r="J16" s="51">
        <v>9</v>
      </c>
      <c r="K16" s="49" t="s">
        <v>103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9</v>
      </c>
      <c r="R16" s="48">
        <f t="shared" si="0"/>
        <v>9</v>
      </c>
      <c r="S16" s="48">
        <v>25.5</v>
      </c>
      <c r="T16" s="48">
        <f t="shared" si="1"/>
        <v>34.5</v>
      </c>
    </row>
    <row r="17" spans="1:20" x14ac:dyDescent="0.25">
      <c r="A17" s="46">
        <v>16</v>
      </c>
      <c r="B17" s="44" t="s">
        <v>104</v>
      </c>
      <c r="C17" s="44" t="s">
        <v>105</v>
      </c>
      <c r="D17" s="44" t="s">
        <v>106</v>
      </c>
      <c r="E17" s="51" t="s">
        <v>19</v>
      </c>
      <c r="F17" s="52">
        <v>37751</v>
      </c>
      <c r="G17" s="51" t="s">
        <v>20</v>
      </c>
      <c r="H17" s="51" t="s">
        <v>21</v>
      </c>
      <c r="I17" s="44" t="s">
        <v>107</v>
      </c>
      <c r="J17" s="51">
        <v>9</v>
      </c>
      <c r="K17" s="49" t="s">
        <v>108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3</v>
      </c>
      <c r="R17" s="48">
        <f t="shared" si="0"/>
        <v>3</v>
      </c>
      <c r="S17" s="48">
        <v>23</v>
      </c>
      <c r="T17" s="48">
        <f t="shared" si="1"/>
        <v>26</v>
      </c>
    </row>
    <row r="18" spans="1:20" x14ac:dyDescent="0.25">
      <c r="A18" s="46">
        <v>17</v>
      </c>
      <c r="B18" s="44" t="s">
        <v>109</v>
      </c>
      <c r="C18" s="44" t="s">
        <v>110</v>
      </c>
      <c r="D18" s="44" t="s">
        <v>111</v>
      </c>
      <c r="E18" s="51" t="s">
        <v>19</v>
      </c>
      <c r="F18" s="52">
        <v>38020</v>
      </c>
      <c r="G18" s="51" t="s">
        <v>101</v>
      </c>
      <c r="H18" s="51" t="s">
        <v>21</v>
      </c>
      <c r="I18" s="44" t="s">
        <v>112</v>
      </c>
      <c r="J18" s="51">
        <v>9</v>
      </c>
      <c r="K18" s="49" t="s">
        <v>113</v>
      </c>
      <c r="L18" s="48">
        <v>4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f t="shared" si="0"/>
        <v>4</v>
      </c>
      <c r="S18" s="48">
        <v>23</v>
      </c>
      <c r="T18" s="48">
        <f t="shared" si="1"/>
        <v>27</v>
      </c>
    </row>
    <row r="19" spans="1:20" x14ac:dyDescent="0.25">
      <c r="A19" s="46">
        <v>18</v>
      </c>
      <c r="B19" s="44" t="s">
        <v>115</v>
      </c>
      <c r="C19" s="44" t="s">
        <v>110</v>
      </c>
      <c r="D19" s="44" t="s">
        <v>100</v>
      </c>
      <c r="E19" s="51" t="s">
        <v>19</v>
      </c>
      <c r="F19" s="52">
        <v>37969</v>
      </c>
      <c r="G19" s="51" t="s">
        <v>20</v>
      </c>
      <c r="H19" s="51" t="s">
        <v>21</v>
      </c>
      <c r="I19" s="44" t="s">
        <v>116</v>
      </c>
      <c r="J19" s="51">
        <v>9</v>
      </c>
      <c r="K19" s="49" t="s">
        <v>117</v>
      </c>
      <c r="L19" s="48">
        <v>1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f t="shared" si="0"/>
        <v>1</v>
      </c>
      <c r="S19" s="48">
        <v>27.5</v>
      </c>
      <c r="T19" s="48">
        <f t="shared" si="1"/>
        <v>28.5</v>
      </c>
    </row>
    <row r="20" spans="1:20" x14ac:dyDescent="0.25">
      <c r="A20" s="54">
        <v>19</v>
      </c>
      <c r="B20" s="45" t="s">
        <v>118</v>
      </c>
      <c r="C20" s="45" t="s">
        <v>119</v>
      </c>
      <c r="D20" s="45" t="s">
        <v>27</v>
      </c>
      <c r="E20" s="55" t="s">
        <v>19</v>
      </c>
      <c r="F20" s="56">
        <v>37570</v>
      </c>
      <c r="G20" s="55" t="s">
        <v>20</v>
      </c>
      <c r="H20" s="55" t="s">
        <v>21</v>
      </c>
      <c r="I20" s="45" t="s">
        <v>120</v>
      </c>
      <c r="J20" s="55">
        <v>9</v>
      </c>
      <c r="K20" s="50" t="s">
        <v>121</v>
      </c>
      <c r="L20" s="48"/>
      <c r="M20" s="48"/>
      <c r="N20" s="48"/>
      <c r="O20" s="48"/>
      <c r="P20" s="48"/>
      <c r="Q20" s="48"/>
      <c r="R20" s="48"/>
      <c r="S20" s="48"/>
      <c r="T20" s="48" t="s">
        <v>766</v>
      </c>
    </row>
    <row r="21" spans="1:20" x14ac:dyDescent="0.25">
      <c r="A21" s="46">
        <v>20</v>
      </c>
      <c r="B21" s="44" t="s">
        <v>122</v>
      </c>
      <c r="C21" s="44" t="s">
        <v>123</v>
      </c>
      <c r="D21" s="44" t="s">
        <v>124</v>
      </c>
      <c r="E21" s="51" t="s">
        <v>70</v>
      </c>
      <c r="F21" s="52">
        <v>37790</v>
      </c>
      <c r="G21" s="51" t="s">
        <v>20</v>
      </c>
      <c r="H21" s="51" t="s">
        <v>21</v>
      </c>
      <c r="I21" s="44" t="s">
        <v>38</v>
      </c>
      <c r="J21" s="51">
        <v>9</v>
      </c>
      <c r="K21" s="49" t="s">
        <v>125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f t="shared" si="0"/>
        <v>0</v>
      </c>
      <c r="S21" s="48">
        <v>34.5</v>
      </c>
      <c r="T21" s="48">
        <f t="shared" si="1"/>
        <v>34.5</v>
      </c>
    </row>
    <row r="22" spans="1:20" x14ac:dyDescent="0.25">
      <c r="A22" s="54">
        <v>21</v>
      </c>
      <c r="B22" s="45" t="s">
        <v>126</v>
      </c>
      <c r="C22" s="45" t="s">
        <v>127</v>
      </c>
      <c r="D22" s="45" t="s">
        <v>128</v>
      </c>
      <c r="E22" s="55" t="s">
        <v>19</v>
      </c>
      <c r="F22" s="56">
        <v>37870</v>
      </c>
      <c r="G22" s="55" t="s">
        <v>20</v>
      </c>
      <c r="H22" s="55" t="s">
        <v>21</v>
      </c>
      <c r="I22" s="45" t="s">
        <v>129</v>
      </c>
      <c r="J22" s="55">
        <v>9</v>
      </c>
      <c r="K22" s="50" t="s">
        <v>130</v>
      </c>
      <c r="L22" s="48"/>
      <c r="M22" s="48"/>
      <c r="N22" s="48"/>
      <c r="O22" s="48"/>
      <c r="P22" s="48"/>
      <c r="Q22" s="48"/>
      <c r="R22" s="48"/>
      <c r="S22" s="48"/>
      <c r="T22" s="48" t="s">
        <v>766</v>
      </c>
    </row>
    <row r="23" spans="1:20" x14ac:dyDescent="0.25">
      <c r="A23" s="46">
        <v>22</v>
      </c>
      <c r="B23" s="44" t="s">
        <v>131</v>
      </c>
      <c r="C23" s="44" t="s">
        <v>132</v>
      </c>
      <c r="D23" s="44" t="s">
        <v>82</v>
      </c>
      <c r="E23" s="51" t="s">
        <v>70</v>
      </c>
      <c r="F23" s="52">
        <v>37757</v>
      </c>
      <c r="G23" s="51" t="s">
        <v>20</v>
      </c>
      <c r="H23" s="51" t="s">
        <v>21</v>
      </c>
      <c r="I23" s="44" t="s">
        <v>133</v>
      </c>
      <c r="J23" s="51">
        <v>9</v>
      </c>
      <c r="K23" s="49" t="s">
        <v>134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f t="shared" si="0"/>
        <v>0</v>
      </c>
      <c r="S23" s="48">
        <v>8</v>
      </c>
      <c r="T23" s="48">
        <f t="shared" si="1"/>
        <v>8</v>
      </c>
    </row>
    <row r="24" spans="1:20" x14ac:dyDescent="0.25">
      <c r="A24" s="46">
        <v>23</v>
      </c>
      <c r="B24" s="44" t="s">
        <v>135</v>
      </c>
      <c r="C24" s="44" t="s">
        <v>136</v>
      </c>
      <c r="D24" s="44" t="s">
        <v>124</v>
      </c>
      <c r="E24" s="51" t="s">
        <v>70</v>
      </c>
      <c r="F24" s="52">
        <v>37580</v>
      </c>
      <c r="G24" s="51" t="s">
        <v>20</v>
      </c>
      <c r="H24" s="51" t="s">
        <v>21</v>
      </c>
      <c r="I24" s="44" t="s">
        <v>137</v>
      </c>
      <c r="J24" s="51">
        <v>9</v>
      </c>
      <c r="K24" s="49" t="s">
        <v>138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f t="shared" si="0"/>
        <v>0</v>
      </c>
      <c r="S24" s="48">
        <v>14</v>
      </c>
      <c r="T24" s="48">
        <f t="shared" si="1"/>
        <v>14</v>
      </c>
    </row>
    <row r="25" spans="1:20" x14ac:dyDescent="0.25">
      <c r="A25" s="46">
        <v>24</v>
      </c>
      <c r="B25" s="44" t="s">
        <v>139</v>
      </c>
      <c r="C25" s="44" t="s">
        <v>52</v>
      </c>
      <c r="D25" s="44" t="s">
        <v>111</v>
      </c>
      <c r="E25" s="51" t="s">
        <v>77</v>
      </c>
      <c r="F25" s="52">
        <v>37923</v>
      </c>
      <c r="G25" s="51" t="s">
        <v>20</v>
      </c>
      <c r="H25" s="51" t="s">
        <v>21</v>
      </c>
      <c r="I25" s="44" t="s">
        <v>140</v>
      </c>
      <c r="J25" s="51">
        <v>9</v>
      </c>
      <c r="K25" s="49" t="s">
        <v>141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f t="shared" si="0"/>
        <v>0</v>
      </c>
      <c r="S25" s="48">
        <v>14</v>
      </c>
      <c r="T25" s="48">
        <f t="shared" si="1"/>
        <v>14</v>
      </c>
    </row>
    <row r="26" spans="1:20" x14ac:dyDescent="0.25">
      <c r="A26" s="46">
        <v>25</v>
      </c>
      <c r="B26" s="44" t="s">
        <v>143</v>
      </c>
      <c r="C26" s="44" t="s">
        <v>26</v>
      </c>
      <c r="D26" s="44" t="s">
        <v>18</v>
      </c>
      <c r="E26" s="51" t="s">
        <v>77</v>
      </c>
      <c r="F26" s="52">
        <v>37658</v>
      </c>
      <c r="G26" s="51" t="s">
        <v>20</v>
      </c>
      <c r="H26" s="51" t="s">
        <v>21</v>
      </c>
      <c r="I26" s="44" t="s">
        <v>144</v>
      </c>
      <c r="J26" s="51">
        <v>9</v>
      </c>
      <c r="K26" s="49" t="s">
        <v>145</v>
      </c>
      <c r="L26" s="48">
        <v>0</v>
      </c>
      <c r="M26" s="48">
        <v>0</v>
      </c>
      <c r="N26" s="48">
        <v>0</v>
      </c>
      <c r="O26" s="48">
        <v>2</v>
      </c>
      <c r="P26" s="48">
        <v>0</v>
      </c>
      <c r="Q26" s="48">
        <v>0</v>
      </c>
      <c r="R26" s="48">
        <f t="shared" si="0"/>
        <v>2</v>
      </c>
      <c r="S26" s="48">
        <v>12</v>
      </c>
      <c r="T26" s="48">
        <f t="shared" si="1"/>
        <v>14</v>
      </c>
    </row>
    <row r="27" spans="1:20" x14ac:dyDescent="0.25">
      <c r="A27" s="46">
        <v>26</v>
      </c>
      <c r="B27" s="44" t="s">
        <v>147</v>
      </c>
      <c r="C27" s="44" t="s">
        <v>68</v>
      </c>
      <c r="D27" s="44" t="s">
        <v>148</v>
      </c>
      <c r="E27" s="51" t="s">
        <v>44</v>
      </c>
      <c r="F27" s="52">
        <v>37844</v>
      </c>
      <c r="G27" s="51" t="s">
        <v>20</v>
      </c>
      <c r="H27" s="51" t="s">
        <v>21</v>
      </c>
      <c r="I27" s="44" t="s">
        <v>149</v>
      </c>
      <c r="J27" s="51">
        <v>9</v>
      </c>
      <c r="K27" s="49" t="s">
        <v>150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17</v>
      </c>
      <c r="T27" s="48">
        <f t="shared" si="1"/>
        <v>17</v>
      </c>
    </row>
    <row r="28" spans="1:20" x14ac:dyDescent="0.25">
      <c r="A28" s="46">
        <v>27</v>
      </c>
      <c r="B28" s="44" t="s">
        <v>151</v>
      </c>
      <c r="C28" s="44" t="s">
        <v>152</v>
      </c>
      <c r="D28" s="44" t="s">
        <v>82</v>
      </c>
      <c r="E28" s="51" t="s">
        <v>70</v>
      </c>
      <c r="F28" s="52">
        <v>37823</v>
      </c>
      <c r="G28" s="51" t="s">
        <v>20</v>
      </c>
      <c r="H28" s="51" t="s">
        <v>21</v>
      </c>
      <c r="I28" s="44" t="s">
        <v>137</v>
      </c>
      <c r="J28" s="51">
        <v>9</v>
      </c>
      <c r="K28" s="49" t="s">
        <v>153</v>
      </c>
      <c r="L28" s="48">
        <v>0</v>
      </c>
      <c r="M28" s="48">
        <v>1</v>
      </c>
      <c r="N28" s="48">
        <v>0</v>
      </c>
      <c r="O28" s="48">
        <v>0</v>
      </c>
      <c r="P28" s="48">
        <v>0</v>
      </c>
      <c r="Q28" s="48">
        <v>0</v>
      </c>
      <c r="R28" s="48">
        <f t="shared" si="0"/>
        <v>1</v>
      </c>
      <c r="S28" s="48">
        <v>5</v>
      </c>
      <c r="T28" s="48">
        <f t="shared" si="1"/>
        <v>6</v>
      </c>
    </row>
    <row r="29" spans="1:20" x14ac:dyDescent="0.25">
      <c r="A29" s="46">
        <v>28</v>
      </c>
      <c r="B29" s="44" t="s">
        <v>154</v>
      </c>
      <c r="C29" s="44" t="s">
        <v>68</v>
      </c>
      <c r="D29" s="44" t="s">
        <v>82</v>
      </c>
      <c r="E29" s="51" t="s">
        <v>70</v>
      </c>
      <c r="F29" s="52">
        <v>37623</v>
      </c>
      <c r="G29" s="51" t="s">
        <v>20</v>
      </c>
      <c r="H29" s="51" t="s">
        <v>21</v>
      </c>
      <c r="I29" s="44" t="s">
        <v>155</v>
      </c>
      <c r="J29" s="51">
        <v>9</v>
      </c>
      <c r="K29" s="49" t="s">
        <v>156</v>
      </c>
      <c r="L29" s="53"/>
      <c r="M29" s="48"/>
      <c r="N29" s="48"/>
      <c r="O29" s="48"/>
      <c r="P29" s="48"/>
      <c r="Q29" s="48"/>
      <c r="R29" s="48"/>
      <c r="S29" s="48"/>
      <c r="T29" s="48" t="s">
        <v>766</v>
      </c>
    </row>
    <row r="30" spans="1:20" x14ac:dyDescent="0.25">
      <c r="A30" s="46">
        <v>29</v>
      </c>
      <c r="B30" s="44" t="s">
        <v>158</v>
      </c>
      <c r="C30" s="44" t="s">
        <v>52</v>
      </c>
      <c r="D30" s="44" t="s">
        <v>159</v>
      </c>
      <c r="E30" s="51" t="s">
        <v>19</v>
      </c>
      <c r="F30" s="52">
        <v>37966</v>
      </c>
      <c r="G30" s="51" t="s">
        <v>160</v>
      </c>
      <c r="H30" s="51" t="s">
        <v>21</v>
      </c>
      <c r="I30" s="44" t="s">
        <v>161</v>
      </c>
      <c r="J30" s="51">
        <v>9</v>
      </c>
      <c r="K30" s="49" t="s">
        <v>162</v>
      </c>
      <c r="L30" s="53"/>
      <c r="M30" s="48"/>
      <c r="N30" s="48"/>
      <c r="O30" s="48"/>
      <c r="P30" s="48"/>
      <c r="Q30" s="48"/>
      <c r="R30" s="48"/>
      <c r="S30" s="48"/>
      <c r="T30" s="48" t="s">
        <v>766</v>
      </c>
    </row>
    <row r="31" spans="1:20" x14ac:dyDescent="0.25">
      <c r="A31" s="46">
        <v>30</v>
      </c>
      <c r="B31" s="44" t="s">
        <v>163</v>
      </c>
      <c r="C31" s="44" t="s">
        <v>164</v>
      </c>
      <c r="D31" s="44" t="s">
        <v>165</v>
      </c>
      <c r="E31" s="51" t="s">
        <v>70</v>
      </c>
      <c r="F31" s="52">
        <v>37897</v>
      </c>
      <c r="G31" s="51" t="s">
        <v>160</v>
      </c>
      <c r="H31" s="51" t="s">
        <v>21</v>
      </c>
      <c r="I31" s="44" t="s">
        <v>161</v>
      </c>
      <c r="J31" s="51">
        <v>9</v>
      </c>
      <c r="K31" s="49" t="s">
        <v>166</v>
      </c>
      <c r="L31" s="53"/>
      <c r="M31" s="48"/>
      <c r="N31" s="48"/>
      <c r="O31" s="48"/>
      <c r="P31" s="48"/>
      <c r="Q31" s="48"/>
      <c r="R31" s="48"/>
      <c r="S31" s="48"/>
      <c r="T31" s="48" t="s">
        <v>766</v>
      </c>
    </row>
    <row r="32" spans="1:20" x14ac:dyDescent="0.25">
      <c r="A32" s="46">
        <v>31</v>
      </c>
      <c r="B32" s="44" t="s">
        <v>167</v>
      </c>
      <c r="C32" s="44" t="s">
        <v>168</v>
      </c>
      <c r="D32" s="44" t="s">
        <v>27</v>
      </c>
      <c r="E32" s="51" t="s">
        <v>77</v>
      </c>
      <c r="F32" s="52">
        <v>37862</v>
      </c>
      <c r="G32" s="51" t="s">
        <v>20</v>
      </c>
      <c r="H32" s="51" t="s">
        <v>21</v>
      </c>
      <c r="I32" s="44" t="s">
        <v>144</v>
      </c>
      <c r="J32" s="51">
        <v>9</v>
      </c>
      <c r="K32" s="49" t="s">
        <v>169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8</v>
      </c>
      <c r="R32" s="48">
        <f t="shared" si="0"/>
        <v>8</v>
      </c>
      <c r="S32" s="48">
        <v>30.5</v>
      </c>
      <c r="T32" s="48">
        <f t="shared" si="1"/>
        <v>38.5</v>
      </c>
    </row>
    <row r="33" spans="1:20" x14ac:dyDescent="0.25">
      <c r="A33" s="46">
        <v>32</v>
      </c>
      <c r="B33" s="44" t="s">
        <v>170</v>
      </c>
      <c r="C33" s="44" t="s">
        <v>171</v>
      </c>
      <c r="D33" s="44" t="s">
        <v>148</v>
      </c>
      <c r="E33" s="51" t="s">
        <v>44</v>
      </c>
      <c r="F33" s="52">
        <v>37790</v>
      </c>
      <c r="G33" s="51" t="s">
        <v>20</v>
      </c>
      <c r="H33" s="51" t="s">
        <v>21</v>
      </c>
      <c r="I33" s="44" t="s">
        <v>172</v>
      </c>
      <c r="J33" s="51">
        <v>9</v>
      </c>
      <c r="K33" s="49" t="s">
        <v>173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 t="shared" si="0"/>
        <v>0</v>
      </c>
      <c r="S33" s="48">
        <v>17</v>
      </c>
      <c r="T33" s="48">
        <f t="shared" si="1"/>
        <v>17</v>
      </c>
    </row>
    <row r="34" spans="1:20" x14ac:dyDescent="0.25">
      <c r="A34" s="46">
        <v>33</v>
      </c>
      <c r="B34" s="44" t="s">
        <v>174</v>
      </c>
      <c r="C34" s="44" t="s">
        <v>175</v>
      </c>
      <c r="D34" s="44" t="s">
        <v>176</v>
      </c>
      <c r="E34" s="51" t="s">
        <v>44</v>
      </c>
      <c r="F34" s="52">
        <v>37923</v>
      </c>
      <c r="G34" s="51" t="s">
        <v>20</v>
      </c>
      <c r="H34" s="51" t="s">
        <v>21</v>
      </c>
      <c r="I34" s="44" t="s">
        <v>177</v>
      </c>
      <c r="J34" s="51">
        <v>9</v>
      </c>
      <c r="K34" s="49" t="s">
        <v>178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f t="shared" si="0"/>
        <v>0</v>
      </c>
      <c r="S34" s="48">
        <v>16</v>
      </c>
      <c r="T34" s="48">
        <f t="shared" si="1"/>
        <v>16</v>
      </c>
    </row>
    <row r="35" spans="1:20" x14ac:dyDescent="0.25">
      <c r="A35" s="46">
        <v>34</v>
      </c>
      <c r="B35" s="44" t="s">
        <v>179</v>
      </c>
      <c r="C35" s="44" t="s">
        <v>17</v>
      </c>
      <c r="D35" s="44" t="s">
        <v>180</v>
      </c>
      <c r="E35" s="51" t="s">
        <v>19</v>
      </c>
      <c r="F35" s="52">
        <v>37773</v>
      </c>
      <c r="G35" s="51" t="s">
        <v>20</v>
      </c>
      <c r="H35" s="51" t="s">
        <v>21</v>
      </c>
      <c r="I35" s="44" t="s">
        <v>181</v>
      </c>
      <c r="J35" s="51">
        <v>9</v>
      </c>
      <c r="K35" s="49" t="s">
        <v>182</v>
      </c>
      <c r="L35" s="48">
        <v>0</v>
      </c>
      <c r="M35" s="48">
        <v>2.5</v>
      </c>
      <c r="N35" s="48">
        <v>0</v>
      </c>
      <c r="O35" s="48">
        <v>0</v>
      </c>
      <c r="P35" s="48">
        <v>0</v>
      </c>
      <c r="Q35" s="48">
        <v>7</v>
      </c>
      <c r="R35" s="48">
        <f t="shared" si="0"/>
        <v>9.5</v>
      </c>
      <c r="S35" s="48">
        <v>24</v>
      </c>
      <c r="T35" s="48">
        <f t="shared" si="1"/>
        <v>33.5</v>
      </c>
    </row>
    <row r="36" spans="1:20" x14ac:dyDescent="0.25">
      <c r="A36" s="46">
        <v>35</v>
      </c>
      <c r="B36" s="44" t="s">
        <v>183</v>
      </c>
      <c r="C36" s="44" t="s">
        <v>42</v>
      </c>
      <c r="D36" s="44" t="s">
        <v>27</v>
      </c>
      <c r="E36" s="51" t="s">
        <v>70</v>
      </c>
      <c r="F36" s="52">
        <v>38185</v>
      </c>
      <c r="G36" s="51" t="s">
        <v>20</v>
      </c>
      <c r="H36" s="51" t="s">
        <v>21</v>
      </c>
      <c r="I36" s="44" t="s">
        <v>184</v>
      </c>
      <c r="J36" s="51">
        <v>9</v>
      </c>
      <c r="K36" s="49" t="s">
        <v>185</v>
      </c>
      <c r="L36" s="48">
        <v>1</v>
      </c>
      <c r="M36" s="48">
        <v>0</v>
      </c>
      <c r="N36" s="48">
        <v>0</v>
      </c>
      <c r="O36" s="48">
        <v>3</v>
      </c>
      <c r="P36" s="48">
        <v>0</v>
      </c>
      <c r="Q36" s="48">
        <v>9</v>
      </c>
      <c r="R36" s="48">
        <f t="shared" si="0"/>
        <v>13</v>
      </c>
      <c r="S36" s="48">
        <v>24.5</v>
      </c>
      <c r="T36" s="48">
        <f t="shared" si="1"/>
        <v>37.5</v>
      </c>
    </row>
    <row r="37" spans="1:20" x14ac:dyDescent="0.25">
      <c r="A37" s="46">
        <v>36</v>
      </c>
      <c r="B37" s="44" t="s">
        <v>186</v>
      </c>
      <c r="C37" s="44" t="s">
        <v>187</v>
      </c>
      <c r="D37" s="44" t="s">
        <v>148</v>
      </c>
      <c r="E37" s="51" t="s">
        <v>44</v>
      </c>
      <c r="F37" s="52">
        <v>37928</v>
      </c>
      <c r="G37" s="51" t="s">
        <v>20</v>
      </c>
      <c r="H37" s="51" t="s">
        <v>21</v>
      </c>
      <c r="I37" s="44" t="s">
        <v>188</v>
      </c>
      <c r="J37" s="51">
        <v>9</v>
      </c>
      <c r="K37" s="49" t="s">
        <v>189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f t="shared" si="0"/>
        <v>0</v>
      </c>
      <c r="S37" s="48">
        <v>19.5</v>
      </c>
      <c r="T37" s="48">
        <f t="shared" si="1"/>
        <v>19.5</v>
      </c>
    </row>
    <row r="38" spans="1:20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</row>
    <row r="39" spans="1:20" x14ac:dyDescent="0.25">
      <c r="A39" s="57"/>
      <c r="B39" s="58" t="s">
        <v>761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 t="s">
        <v>762</v>
      </c>
      <c r="S39" s="57"/>
      <c r="T39" s="57"/>
    </row>
  </sheetData>
  <sortState ref="A2:P37">
    <sortCondition descending="1" ref="O1"/>
  </sortState>
  <dataValidations count="1">
    <dataValidation type="date" allowBlank="1" showInputMessage="1" showErrorMessage="1" prompt="Введите дату в формате ДД.ММ.ГГГГ (пример - 01.01.2000)" sqref="F2:F37">
      <formula1>34700</formula1>
      <formula2>40179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C10" workbookViewId="0">
      <selection activeCell="U34" sqref="U34"/>
    </sheetView>
  </sheetViews>
  <sheetFormatPr defaultRowHeight="15" x14ac:dyDescent="0.25"/>
  <cols>
    <col min="1" max="2" width="9.140625" hidden="1" customWidth="1"/>
    <col min="3" max="3" width="4.7109375" customWidth="1"/>
    <col min="4" max="4" width="14.28515625" customWidth="1"/>
    <col min="5" max="5" width="12.85546875" customWidth="1"/>
    <col min="6" max="6" width="0.140625" hidden="1" customWidth="1"/>
    <col min="7" max="7" width="8" customWidth="1"/>
    <col min="8" max="8" width="3.7109375" customWidth="1"/>
    <col min="9" max="9" width="4" customWidth="1"/>
    <col min="10" max="10" width="4.140625" customWidth="1"/>
    <col min="11" max="11" width="3.7109375" customWidth="1"/>
    <col min="12" max="12" width="4" customWidth="1"/>
    <col min="13" max="13" width="4.42578125" customWidth="1"/>
    <col min="14" max="14" width="6" customWidth="1"/>
    <col min="15" max="15" width="8.5703125" customWidth="1"/>
    <col min="16" max="16" width="8.85546875" customWidth="1"/>
  </cols>
  <sheetData>
    <row r="1" spans="1:16" ht="57" customHeight="1" thickBot="1" x14ac:dyDescent="0.3">
      <c r="A1" s="7" t="s">
        <v>15</v>
      </c>
      <c r="B1" s="8">
        <v>39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14</v>
      </c>
      <c r="H1" s="5" t="s">
        <v>752</v>
      </c>
      <c r="I1" s="5" t="s">
        <v>753</v>
      </c>
      <c r="J1" s="5" t="s">
        <v>754</v>
      </c>
      <c r="K1" s="5" t="s">
        <v>755</v>
      </c>
      <c r="L1" s="5" t="s">
        <v>756</v>
      </c>
      <c r="M1" s="5" t="s">
        <v>757</v>
      </c>
      <c r="N1" s="5" t="s">
        <v>763</v>
      </c>
      <c r="O1" s="5" t="s">
        <v>764</v>
      </c>
      <c r="P1" s="5" t="s">
        <v>760</v>
      </c>
    </row>
    <row r="2" spans="1:16" ht="15.75" x14ac:dyDescent="0.25">
      <c r="A2" s="10" t="s">
        <v>24</v>
      </c>
      <c r="B2" s="11">
        <v>71</v>
      </c>
      <c r="C2" s="8">
        <v>1</v>
      </c>
      <c r="D2" s="9" t="s">
        <v>191</v>
      </c>
      <c r="E2" s="9" t="s">
        <v>110</v>
      </c>
      <c r="F2" s="9" t="s">
        <v>192</v>
      </c>
      <c r="G2" s="40" t="s">
        <v>194</v>
      </c>
      <c r="H2" s="34">
        <v>0</v>
      </c>
      <c r="I2" s="34">
        <v>0</v>
      </c>
      <c r="J2" s="34">
        <v>0</v>
      </c>
      <c r="K2" s="34">
        <v>0</v>
      </c>
      <c r="L2" s="34">
        <v>0</v>
      </c>
      <c r="M2" s="34">
        <v>0</v>
      </c>
      <c r="N2" s="34">
        <f t="shared" ref="N2:N42" si="0">SUM(H2:M2)</f>
        <v>0</v>
      </c>
      <c r="O2" s="34">
        <v>2</v>
      </c>
      <c r="P2" s="34">
        <f t="shared" ref="P2:P42" si="1">N2+O2</f>
        <v>2</v>
      </c>
    </row>
    <row r="3" spans="1:16" ht="15.75" x14ac:dyDescent="0.25">
      <c r="A3" s="10" t="s">
        <v>73</v>
      </c>
      <c r="B3" s="11">
        <v>72</v>
      </c>
      <c r="C3" s="11">
        <f>C2+1</f>
        <v>2</v>
      </c>
      <c r="D3" s="12" t="s">
        <v>195</v>
      </c>
      <c r="E3" s="12" t="s">
        <v>196</v>
      </c>
      <c r="F3" s="12" t="s">
        <v>82</v>
      </c>
      <c r="G3" s="41" t="s">
        <v>197</v>
      </c>
      <c r="H3" s="34">
        <v>0</v>
      </c>
      <c r="I3" s="34">
        <v>0</v>
      </c>
      <c r="J3" s="34">
        <v>0</v>
      </c>
      <c r="K3" s="34">
        <v>9</v>
      </c>
      <c r="L3" s="34">
        <v>0</v>
      </c>
      <c r="M3" s="34">
        <v>0</v>
      </c>
      <c r="N3" s="34">
        <f t="shared" si="0"/>
        <v>9</v>
      </c>
      <c r="O3" s="34">
        <v>16</v>
      </c>
      <c r="P3" s="34">
        <f t="shared" si="1"/>
        <v>25</v>
      </c>
    </row>
    <row r="4" spans="1:16" ht="15.75" x14ac:dyDescent="0.25">
      <c r="A4" s="10" t="s">
        <v>24</v>
      </c>
      <c r="B4" s="11">
        <v>62</v>
      </c>
      <c r="C4" s="11">
        <f t="shared" ref="C4:C42" si="2">C3+1</f>
        <v>3</v>
      </c>
      <c r="D4" s="12" t="s">
        <v>198</v>
      </c>
      <c r="E4" s="12" t="s">
        <v>199</v>
      </c>
      <c r="F4" s="12" t="s">
        <v>200</v>
      </c>
      <c r="G4" s="41" t="s">
        <v>202</v>
      </c>
      <c r="H4" s="34">
        <v>0</v>
      </c>
      <c r="I4" s="34">
        <v>11</v>
      </c>
      <c r="J4" s="34">
        <v>3.5</v>
      </c>
      <c r="K4" s="34">
        <v>9</v>
      </c>
      <c r="L4" s="34">
        <v>11</v>
      </c>
      <c r="M4" s="34">
        <v>0</v>
      </c>
      <c r="N4" s="34">
        <f t="shared" si="0"/>
        <v>34.5</v>
      </c>
      <c r="O4" s="34">
        <v>40</v>
      </c>
      <c r="P4" s="34">
        <f t="shared" si="1"/>
        <v>74.5</v>
      </c>
    </row>
    <row r="5" spans="1:16" ht="15.75" x14ac:dyDescent="0.25">
      <c r="A5" s="10" t="s">
        <v>15</v>
      </c>
      <c r="B5" s="11">
        <v>68</v>
      </c>
      <c r="C5" s="11">
        <f t="shared" si="2"/>
        <v>4</v>
      </c>
      <c r="D5" s="12" t="s">
        <v>203</v>
      </c>
      <c r="E5" s="12" t="s">
        <v>204</v>
      </c>
      <c r="F5" s="12" t="s">
        <v>205</v>
      </c>
      <c r="G5" s="41" t="s">
        <v>207</v>
      </c>
      <c r="H5" s="34">
        <v>0</v>
      </c>
      <c r="I5" s="34">
        <v>0</v>
      </c>
      <c r="J5" s="34">
        <v>4</v>
      </c>
      <c r="K5" s="34">
        <v>1.5</v>
      </c>
      <c r="L5" s="34">
        <v>0</v>
      </c>
      <c r="M5" s="34">
        <v>0</v>
      </c>
      <c r="N5" s="34">
        <f t="shared" si="0"/>
        <v>5.5</v>
      </c>
      <c r="O5" s="34">
        <v>24</v>
      </c>
      <c r="P5" s="34">
        <f t="shared" si="1"/>
        <v>29.5</v>
      </c>
    </row>
    <row r="6" spans="1:16" ht="15.75" x14ac:dyDescent="0.25">
      <c r="A6" s="10" t="s">
        <v>91</v>
      </c>
      <c r="B6" s="11">
        <v>57</v>
      </c>
      <c r="C6" s="11">
        <f t="shared" si="2"/>
        <v>5</v>
      </c>
      <c r="D6" s="12" t="s">
        <v>208</v>
      </c>
      <c r="E6" s="12" t="s">
        <v>209</v>
      </c>
      <c r="F6" s="12" t="s">
        <v>82</v>
      </c>
      <c r="G6" s="41" t="s">
        <v>210</v>
      </c>
      <c r="H6" s="34"/>
      <c r="I6" s="34"/>
      <c r="J6" s="34"/>
      <c r="K6" s="34"/>
      <c r="L6" s="34"/>
      <c r="M6" s="34"/>
      <c r="N6" s="34"/>
      <c r="O6" s="34"/>
      <c r="P6" s="48" t="s">
        <v>766</v>
      </c>
    </row>
    <row r="7" spans="1:16" ht="15.75" x14ac:dyDescent="0.25">
      <c r="A7" s="10" t="s">
        <v>24</v>
      </c>
      <c r="B7" s="11">
        <v>77</v>
      </c>
      <c r="C7" s="11">
        <f t="shared" si="2"/>
        <v>6</v>
      </c>
      <c r="D7" s="12" t="s">
        <v>211</v>
      </c>
      <c r="E7" s="12" t="s">
        <v>212</v>
      </c>
      <c r="F7" s="12" t="s">
        <v>18</v>
      </c>
      <c r="G7" s="41" t="s">
        <v>214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f t="shared" si="0"/>
        <v>0</v>
      </c>
      <c r="O7" s="34">
        <v>2</v>
      </c>
      <c r="P7" s="34">
        <f t="shared" si="1"/>
        <v>2</v>
      </c>
    </row>
    <row r="8" spans="1:16" ht="15.75" x14ac:dyDescent="0.25">
      <c r="A8" s="10" t="s">
        <v>24</v>
      </c>
      <c r="B8" s="11">
        <v>40</v>
      </c>
      <c r="C8" s="11">
        <f t="shared" si="2"/>
        <v>7</v>
      </c>
      <c r="D8" s="12" t="s">
        <v>215</v>
      </c>
      <c r="E8" s="12" t="s">
        <v>216</v>
      </c>
      <c r="F8" s="12" t="s">
        <v>82</v>
      </c>
      <c r="G8" s="41" t="s">
        <v>218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f t="shared" si="0"/>
        <v>0</v>
      </c>
      <c r="O8" s="34">
        <v>2</v>
      </c>
      <c r="P8" s="34">
        <f t="shared" si="1"/>
        <v>2</v>
      </c>
    </row>
    <row r="9" spans="1:16" ht="15.75" x14ac:dyDescent="0.25">
      <c r="A9" s="10" t="s">
        <v>30</v>
      </c>
      <c r="B9" s="11">
        <v>76</v>
      </c>
      <c r="C9" s="11">
        <f t="shared" si="2"/>
        <v>8</v>
      </c>
      <c r="D9" s="12" t="s">
        <v>220</v>
      </c>
      <c r="E9" s="12" t="s">
        <v>221</v>
      </c>
      <c r="F9" s="12" t="s">
        <v>222</v>
      </c>
      <c r="G9" s="41" t="s">
        <v>224</v>
      </c>
      <c r="H9" s="34">
        <v>8</v>
      </c>
      <c r="I9" s="34">
        <v>0</v>
      </c>
      <c r="J9" s="34">
        <v>0</v>
      </c>
      <c r="K9" s="34">
        <v>1</v>
      </c>
      <c r="L9" s="34">
        <v>0</v>
      </c>
      <c r="M9" s="34">
        <v>0</v>
      </c>
      <c r="N9" s="34">
        <f t="shared" si="0"/>
        <v>9</v>
      </c>
      <c r="O9" s="34">
        <v>2</v>
      </c>
      <c r="P9" s="34">
        <f t="shared" si="1"/>
        <v>11</v>
      </c>
    </row>
    <row r="10" spans="1:16" ht="15.75" x14ac:dyDescent="0.25">
      <c r="A10" s="10" t="s">
        <v>24</v>
      </c>
      <c r="B10" s="11">
        <v>47</v>
      </c>
      <c r="C10" s="11">
        <f t="shared" si="2"/>
        <v>9</v>
      </c>
      <c r="D10" s="12" t="s">
        <v>225</v>
      </c>
      <c r="E10" s="12" t="s">
        <v>226</v>
      </c>
      <c r="F10" s="12" t="s">
        <v>205</v>
      </c>
      <c r="G10" s="41" t="s">
        <v>228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f t="shared" si="0"/>
        <v>0</v>
      </c>
      <c r="O10" s="34">
        <v>0</v>
      </c>
      <c r="P10" s="34">
        <f t="shared" si="1"/>
        <v>0</v>
      </c>
    </row>
    <row r="11" spans="1:16" ht="15.75" x14ac:dyDescent="0.25">
      <c r="A11" s="10" t="s">
        <v>40</v>
      </c>
      <c r="B11" s="11">
        <v>38</v>
      </c>
      <c r="C11" s="11">
        <f t="shared" si="2"/>
        <v>10</v>
      </c>
      <c r="D11" s="12" t="s">
        <v>230</v>
      </c>
      <c r="E11" s="12" t="s">
        <v>231</v>
      </c>
      <c r="F11" s="12" t="s">
        <v>232</v>
      </c>
      <c r="G11" s="41" t="s">
        <v>234</v>
      </c>
      <c r="H11" s="34">
        <v>3</v>
      </c>
      <c r="I11" s="34">
        <v>0.5</v>
      </c>
      <c r="J11" s="34">
        <v>0</v>
      </c>
      <c r="K11" s="34">
        <v>7</v>
      </c>
      <c r="L11" s="34">
        <v>0</v>
      </c>
      <c r="M11" s="34">
        <v>0</v>
      </c>
      <c r="N11" s="34">
        <f t="shared" si="0"/>
        <v>10.5</v>
      </c>
      <c r="O11" s="34">
        <v>10</v>
      </c>
      <c r="P11" s="34">
        <f t="shared" si="1"/>
        <v>20.5</v>
      </c>
    </row>
    <row r="12" spans="1:16" ht="15.75" x14ac:dyDescent="0.25">
      <c r="A12" s="10" t="s">
        <v>30</v>
      </c>
      <c r="B12" s="11">
        <v>60</v>
      </c>
      <c r="C12" s="11">
        <f t="shared" si="2"/>
        <v>11</v>
      </c>
      <c r="D12" s="12" t="s">
        <v>235</v>
      </c>
      <c r="E12" s="12" t="s">
        <v>236</v>
      </c>
      <c r="F12" s="12" t="s">
        <v>18</v>
      </c>
      <c r="G12" s="41" t="s">
        <v>238</v>
      </c>
      <c r="H12" s="34">
        <v>0</v>
      </c>
      <c r="I12" s="34">
        <v>0.5</v>
      </c>
      <c r="J12" s="34">
        <v>2</v>
      </c>
      <c r="K12" s="34">
        <v>3.5</v>
      </c>
      <c r="L12" s="34">
        <v>0</v>
      </c>
      <c r="M12" s="34">
        <v>0</v>
      </c>
      <c r="N12" s="34">
        <f t="shared" si="0"/>
        <v>6</v>
      </c>
      <c r="O12" s="34">
        <v>20</v>
      </c>
      <c r="P12" s="34">
        <f t="shared" si="1"/>
        <v>26</v>
      </c>
    </row>
    <row r="13" spans="1:16" ht="15.75" x14ac:dyDescent="0.25">
      <c r="A13" s="10" t="s">
        <v>73</v>
      </c>
      <c r="B13" s="11">
        <v>59</v>
      </c>
      <c r="C13" s="11">
        <f t="shared" si="2"/>
        <v>12</v>
      </c>
      <c r="D13" s="12" t="s">
        <v>239</v>
      </c>
      <c r="E13" s="12" t="s">
        <v>240</v>
      </c>
      <c r="F13" s="12" t="s">
        <v>111</v>
      </c>
      <c r="G13" s="41" t="s">
        <v>242</v>
      </c>
      <c r="H13" s="34">
        <v>0</v>
      </c>
      <c r="I13" s="34">
        <v>1.5</v>
      </c>
      <c r="J13" s="34">
        <v>0</v>
      </c>
      <c r="K13" s="34">
        <v>0</v>
      </c>
      <c r="L13" s="34">
        <v>0</v>
      </c>
      <c r="M13" s="34">
        <v>0</v>
      </c>
      <c r="N13" s="34">
        <f t="shared" si="0"/>
        <v>1.5</v>
      </c>
      <c r="O13" s="34">
        <v>2</v>
      </c>
      <c r="P13" s="34">
        <f t="shared" si="1"/>
        <v>3.5</v>
      </c>
    </row>
    <row r="14" spans="1:16" ht="15.75" x14ac:dyDescent="0.25">
      <c r="A14" s="10" t="s">
        <v>15</v>
      </c>
      <c r="B14" s="11">
        <v>66</v>
      </c>
      <c r="C14" s="11">
        <f t="shared" si="2"/>
        <v>13</v>
      </c>
      <c r="D14" s="12" t="s">
        <v>243</v>
      </c>
      <c r="E14" s="12" t="s">
        <v>244</v>
      </c>
      <c r="F14" s="12" t="s">
        <v>43</v>
      </c>
      <c r="G14" s="41" t="s">
        <v>246</v>
      </c>
      <c r="H14" s="34">
        <v>0</v>
      </c>
      <c r="I14" s="34">
        <v>0</v>
      </c>
      <c r="J14" s="34">
        <v>1</v>
      </c>
      <c r="K14" s="34">
        <v>9.5</v>
      </c>
      <c r="L14" s="34">
        <v>0</v>
      </c>
      <c r="M14" s="34">
        <v>0</v>
      </c>
      <c r="N14" s="34">
        <f t="shared" si="0"/>
        <v>10.5</v>
      </c>
      <c r="O14" s="34">
        <v>2</v>
      </c>
      <c r="P14" s="34">
        <f t="shared" si="1"/>
        <v>12.5</v>
      </c>
    </row>
    <row r="15" spans="1:16" ht="15.75" x14ac:dyDescent="0.25">
      <c r="A15" s="10" t="s">
        <v>229</v>
      </c>
      <c r="B15" s="11">
        <v>46</v>
      </c>
      <c r="C15" s="11">
        <f t="shared" si="2"/>
        <v>14</v>
      </c>
      <c r="D15" s="12" t="s">
        <v>247</v>
      </c>
      <c r="E15" s="12" t="s">
        <v>248</v>
      </c>
      <c r="F15" s="12" t="s">
        <v>76</v>
      </c>
      <c r="G15" s="41" t="s">
        <v>249</v>
      </c>
      <c r="H15" s="34">
        <v>0</v>
      </c>
      <c r="I15" s="34">
        <v>1</v>
      </c>
      <c r="J15" s="34">
        <v>0</v>
      </c>
      <c r="K15" s="34">
        <v>7</v>
      </c>
      <c r="L15" s="34">
        <v>0</v>
      </c>
      <c r="M15" s="34">
        <v>0</v>
      </c>
      <c r="N15" s="34">
        <f t="shared" si="0"/>
        <v>8</v>
      </c>
      <c r="O15" s="34">
        <v>9</v>
      </c>
      <c r="P15" s="34">
        <f t="shared" si="1"/>
        <v>17</v>
      </c>
    </row>
    <row r="16" spans="1:16" ht="15.75" x14ac:dyDescent="0.25">
      <c r="A16" s="10" t="s">
        <v>73</v>
      </c>
      <c r="B16" s="11">
        <v>50</v>
      </c>
      <c r="C16" s="11">
        <f t="shared" si="2"/>
        <v>15</v>
      </c>
      <c r="D16" s="12" t="s">
        <v>250</v>
      </c>
      <c r="E16" s="12" t="s">
        <v>251</v>
      </c>
      <c r="F16" s="12" t="s">
        <v>252</v>
      </c>
      <c r="G16" s="41" t="s">
        <v>253</v>
      </c>
      <c r="H16" s="34">
        <v>0.5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f t="shared" si="0"/>
        <v>0.5</v>
      </c>
      <c r="O16" s="34">
        <v>7</v>
      </c>
      <c r="P16" s="34">
        <f t="shared" si="1"/>
        <v>7.5</v>
      </c>
    </row>
    <row r="17" spans="1:16" ht="15.75" x14ac:dyDescent="0.25">
      <c r="A17" s="10" t="s">
        <v>24</v>
      </c>
      <c r="B17" s="11">
        <v>56</v>
      </c>
      <c r="C17" s="11">
        <f t="shared" si="2"/>
        <v>16</v>
      </c>
      <c r="D17" s="12" t="s">
        <v>255</v>
      </c>
      <c r="E17" s="12" t="s">
        <v>256</v>
      </c>
      <c r="F17" s="12" t="s">
        <v>165</v>
      </c>
      <c r="G17" s="41" t="s">
        <v>258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f t="shared" si="0"/>
        <v>0</v>
      </c>
      <c r="O17" s="34">
        <v>6</v>
      </c>
      <c r="P17" s="34">
        <f t="shared" si="1"/>
        <v>6</v>
      </c>
    </row>
    <row r="18" spans="1:16" ht="15.75" x14ac:dyDescent="0.25">
      <c r="A18" s="10" t="s">
        <v>24</v>
      </c>
      <c r="B18" s="11">
        <v>53</v>
      </c>
      <c r="C18" s="11">
        <f t="shared" si="2"/>
        <v>17</v>
      </c>
      <c r="D18" s="12" t="s">
        <v>259</v>
      </c>
      <c r="E18" s="12" t="s">
        <v>260</v>
      </c>
      <c r="F18" s="12" t="s">
        <v>58</v>
      </c>
      <c r="G18" s="41" t="s">
        <v>262</v>
      </c>
      <c r="H18" s="34">
        <v>7</v>
      </c>
      <c r="I18" s="34">
        <v>0</v>
      </c>
      <c r="J18" s="34">
        <v>0</v>
      </c>
      <c r="K18" s="34">
        <v>5.5</v>
      </c>
      <c r="L18" s="34">
        <v>0</v>
      </c>
      <c r="M18" s="34">
        <v>0</v>
      </c>
      <c r="N18" s="34">
        <f t="shared" si="0"/>
        <v>12.5</v>
      </c>
      <c r="O18" s="34">
        <v>4</v>
      </c>
      <c r="P18" s="34">
        <f t="shared" si="1"/>
        <v>16.5</v>
      </c>
    </row>
    <row r="19" spans="1:16" ht="15.75" x14ac:dyDescent="0.25">
      <c r="A19" s="10" t="s">
        <v>40</v>
      </c>
      <c r="B19" s="11">
        <v>65</v>
      </c>
      <c r="C19" s="11">
        <f t="shared" si="2"/>
        <v>18</v>
      </c>
      <c r="D19" s="17" t="s">
        <v>263</v>
      </c>
      <c r="E19" s="17" t="s">
        <v>264</v>
      </c>
      <c r="F19" s="17" t="s">
        <v>265</v>
      </c>
      <c r="G19" s="42" t="s">
        <v>266</v>
      </c>
      <c r="H19" s="34"/>
      <c r="I19" s="34"/>
      <c r="J19" s="34"/>
      <c r="K19" s="34"/>
      <c r="L19" s="34"/>
      <c r="M19" s="34"/>
      <c r="N19" s="34"/>
      <c r="O19" s="34"/>
      <c r="P19" s="48" t="s">
        <v>766</v>
      </c>
    </row>
    <row r="20" spans="1:16" ht="15.75" x14ac:dyDescent="0.25">
      <c r="A20" s="10" t="s">
        <v>73</v>
      </c>
      <c r="B20" s="11">
        <v>49</v>
      </c>
      <c r="C20" s="11">
        <f t="shared" si="2"/>
        <v>19</v>
      </c>
      <c r="D20" s="12" t="s">
        <v>267</v>
      </c>
      <c r="E20" s="12" t="s">
        <v>62</v>
      </c>
      <c r="F20" s="12" t="s">
        <v>82</v>
      </c>
      <c r="G20" s="41" t="s">
        <v>268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f t="shared" si="0"/>
        <v>0</v>
      </c>
      <c r="O20" s="34">
        <v>8</v>
      </c>
      <c r="P20" s="34">
        <f t="shared" si="1"/>
        <v>8</v>
      </c>
    </row>
    <row r="21" spans="1:16" ht="15.75" x14ac:dyDescent="0.25">
      <c r="A21" s="10" t="s">
        <v>219</v>
      </c>
      <c r="B21" s="11">
        <v>44</v>
      </c>
      <c r="C21" s="11">
        <f t="shared" si="2"/>
        <v>20</v>
      </c>
      <c r="D21" s="12" t="s">
        <v>269</v>
      </c>
      <c r="E21" s="12" t="s">
        <v>270</v>
      </c>
      <c r="F21" s="12" t="s">
        <v>271</v>
      </c>
      <c r="G21" s="41" t="s">
        <v>273</v>
      </c>
      <c r="H21" s="34">
        <v>6</v>
      </c>
      <c r="I21" s="34">
        <v>1</v>
      </c>
      <c r="J21" s="34">
        <v>0</v>
      </c>
      <c r="K21" s="34">
        <v>2</v>
      </c>
      <c r="L21" s="34">
        <v>0</v>
      </c>
      <c r="M21" s="34">
        <v>0</v>
      </c>
      <c r="N21" s="34">
        <f t="shared" si="0"/>
        <v>9</v>
      </c>
      <c r="O21" s="34">
        <v>8</v>
      </c>
      <c r="P21" s="34">
        <f t="shared" si="1"/>
        <v>17</v>
      </c>
    </row>
    <row r="22" spans="1:16" ht="15.75" x14ac:dyDescent="0.25">
      <c r="A22" s="10" t="s">
        <v>15</v>
      </c>
      <c r="B22" s="11">
        <v>75</v>
      </c>
      <c r="C22" s="11">
        <f t="shared" si="2"/>
        <v>21</v>
      </c>
      <c r="D22" s="12" t="s">
        <v>274</v>
      </c>
      <c r="E22" s="12" t="s">
        <v>275</v>
      </c>
      <c r="F22" s="12" t="s">
        <v>276</v>
      </c>
      <c r="G22" s="41" t="s">
        <v>277</v>
      </c>
      <c r="H22" s="34">
        <v>8</v>
      </c>
      <c r="I22" s="34">
        <v>0</v>
      </c>
      <c r="J22" s="34">
        <v>1</v>
      </c>
      <c r="K22" s="34">
        <v>3</v>
      </c>
      <c r="L22" s="34">
        <v>0</v>
      </c>
      <c r="M22" s="34">
        <v>0</v>
      </c>
      <c r="N22" s="34">
        <f t="shared" si="0"/>
        <v>12</v>
      </c>
      <c r="O22" s="34">
        <v>24</v>
      </c>
      <c r="P22" s="34">
        <f t="shared" si="1"/>
        <v>36</v>
      </c>
    </row>
    <row r="23" spans="1:16" ht="15.75" x14ac:dyDescent="0.25">
      <c r="A23" s="10" t="s">
        <v>24</v>
      </c>
      <c r="B23" s="11">
        <v>55</v>
      </c>
      <c r="C23" s="11">
        <f t="shared" si="2"/>
        <v>22</v>
      </c>
      <c r="D23" s="12" t="s">
        <v>278</v>
      </c>
      <c r="E23" s="12" t="s">
        <v>99</v>
      </c>
      <c r="F23" s="12" t="s">
        <v>106</v>
      </c>
      <c r="G23" s="41" t="s">
        <v>279</v>
      </c>
      <c r="H23" s="34"/>
      <c r="I23" s="34"/>
      <c r="J23" s="34"/>
      <c r="K23" s="34"/>
      <c r="L23" s="34"/>
      <c r="M23" s="34"/>
      <c r="N23" s="34"/>
      <c r="O23" s="34"/>
      <c r="P23" s="48" t="s">
        <v>766</v>
      </c>
    </row>
    <row r="24" spans="1:16" ht="15.75" x14ac:dyDescent="0.25">
      <c r="A24" s="10" t="s">
        <v>85</v>
      </c>
      <c r="B24" s="11">
        <v>51</v>
      </c>
      <c r="C24" s="11">
        <f t="shared" si="2"/>
        <v>23</v>
      </c>
      <c r="D24" s="12" t="s">
        <v>280</v>
      </c>
      <c r="E24" s="12" t="s">
        <v>26</v>
      </c>
      <c r="F24" s="12" t="s">
        <v>111</v>
      </c>
      <c r="G24" s="41" t="s">
        <v>282</v>
      </c>
      <c r="H24" s="34">
        <v>0</v>
      </c>
      <c r="I24" s="34">
        <v>0</v>
      </c>
      <c r="J24" s="34">
        <v>0</v>
      </c>
      <c r="K24" s="34">
        <v>0</v>
      </c>
      <c r="L24" s="34">
        <v>6</v>
      </c>
      <c r="M24" s="34">
        <v>0</v>
      </c>
      <c r="N24" s="34">
        <f t="shared" si="0"/>
        <v>6</v>
      </c>
      <c r="O24" s="34">
        <v>16</v>
      </c>
      <c r="P24" s="34">
        <f t="shared" si="1"/>
        <v>22</v>
      </c>
    </row>
    <row r="25" spans="1:16" ht="15.75" x14ac:dyDescent="0.25">
      <c r="A25" s="10" t="s">
        <v>254</v>
      </c>
      <c r="B25" s="11">
        <v>52</v>
      </c>
      <c r="C25" s="11">
        <f t="shared" si="2"/>
        <v>24</v>
      </c>
      <c r="D25" s="12" t="s">
        <v>283</v>
      </c>
      <c r="E25" s="12" t="s">
        <v>284</v>
      </c>
      <c r="F25" s="12" t="s">
        <v>76</v>
      </c>
      <c r="G25" s="41" t="s">
        <v>285</v>
      </c>
      <c r="H25" s="34">
        <v>0</v>
      </c>
      <c r="I25" s="34">
        <v>0</v>
      </c>
      <c r="J25" s="34">
        <v>0</v>
      </c>
      <c r="K25" s="34">
        <v>13</v>
      </c>
      <c r="L25" s="34">
        <v>0</v>
      </c>
      <c r="M25" s="34">
        <v>0</v>
      </c>
      <c r="N25" s="34">
        <f t="shared" si="0"/>
        <v>13</v>
      </c>
      <c r="O25" s="34">
        <v>10</v>
      </c>
      <c r="P25" s="34">
        <f t="shared" si="1"/>
        <v>23</v>
      </c>
    </row>
    <row r="26" spans="1:16" ht="15.75" x14ac:dyDescent="0.25">
      <c r="A26" s="10" t="s">
        <v>286</v>
      </c>
      <c r="B26" s="11">
        <v>63</v>
      </c>
      <c r="C26" s="11">
        <f t="shared" si="2"/>
        <v>25</v>
      </c>
      <c r="D26" s="12" t="s">
        <v>287</v>
      </c>
      <c r="E26" s="12" t="s">
        <v>187</v>
      </c>
      <c r="F26" s="12" t="s">
        <v>288</v>
      </c>
      <c r="G26" s="41" t="s">
        <v>290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f t="shared" si="0"/>
        <v>0</v>
      </c>
      <c r="O26" s="34">
        <v>3</v>
      </c>
      <c r="P26" s="34">
        <f t="shared" si="1"/>
        <v>3</v>
      </c>
    </row>
    <row r="27" spans="1:16" ht="15.75" x14ac:dyDescent="0.25">
      <c r="A27" s="10" t="s">
        <v>66</v>
      </c>
      <c r="B27" s="11">
        <v>64</v>
      </c>
      <c r="C27" s="11">
        <f t="shared" si="2"/>
        <v>26</v>
      </c>
      <c r="D27" s="12" t="s">
        <v>291</v>
      </c>
      <c r="E27" s="12" t="s">
        <v>292</v>
      </c>
      <c r="F27" s="12" t="s">
        <v>293</v>
      </c>
      <c r="G27" s="41" t="s">
        <v>295</v>
      </c>
      <c r="H27" s="34">
        <v>8</v>
      </c>
      <c r="I27" s="34">
        <v>7</v>
      </c>
      <c r="J27" s="34">
        <v>1</v>
      </c>
      <c r="K27" s="34">
        <v>7</v>
      </c>
      <c r="L27" s="34">
        <v>0</v>
      </c>
      <c r="M27" s="34">
        <v>0</v>
      </c>
      <c r="N27" s="34">
        <f t="shared" si="0"/>
        <v>23</v>
      </c>
      <c r="O27" s="34">
        <v>16</v>
      </c>
      <c r="P27" s="34">
        <f t="shared" si="1"/>
        <v>39</v>
      </c>
    </row>
    <row r="28" spans="1:16" ht="15.75" x14ac:dyDescent="0.25">
      <c r="A28" s="10" t="s">
        <v>30</v>
      </c>
      <c r="B28" s="11">
        <v>73</v>
      </c>
      <c r="C28" s="11">
        <f t="shared" si="2"/>
        <v>27</v>
      </c>
      <c r="D28" s="12" t="s">
        <v>296</v>
      </c>
      <c r="E28" s="12" t="s">
        <v>297</v>
      </c>
      <c r="F28" s="12" t="s">
        <v>43</v>
      </c>
      <c r="G28" s="41" t="s">
        <v>299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f t="shared" si="0"/>
        <v>0</v>
      </c>
      <c r="O28" s="34">
        <v>6</v>
      </c>
      <c r="P28" s="34">
        <f t="shared" si="1"/>
        <v>6</v>
      </c>
    </row>
    <row r="29" spans="1:16" ht="15.75" x14ac:dyDescent="0.25">
      <c r="A29" s="10" t="s">
        <v>85</v>
      </c>
      <c r="B29" s="11">
        <v>48</v>
      </c>
      <c r="C29" s="11">
        <f t="shared" si="2"/>
        <v>28</v>
      </c>
      <c r="D29" s="12" t="s">
        <v>300</v>
      </c>
      <c r="E29" s="12" t="s">
        <v>301</v>
      </c>
      <c r="F29" s="12" t="s">
        <v>302</v>
      </c>
      <c r="G29" s="41" t="s">
        <v>304</v>
      </c>
      <c r="H29" s="34">
        <v>0</v>
      </c>
      <c r="I29" s="34">
        <v>1.5</v>
      </c>
      <c r="J29" s="34">
        <v>0</v>
      </c>
      <c r="K29" s="34">
        <v>0</v>
      </c>
      <c r="L29" s="34">
        <v>0</v>
      </c>
      <c r="M29" s="34">
        <v>0</v>
      </c>
      <c r="N29" s="34">
        <f t="shared" si="0"/>
        <v>1.5</v>
      </c>
      <c r="O29" s="34">
        <v>4</v>
      </c>
      <c r="P29" s="34">
        <f t="shared" si="1"/>
        <v>5.5</v>
      </c>
    </row>
    <row r="30" spans="1:16" ht="15.75" x14ac:dyDescent="0.25">
      <c r="A30" s="10" t="s">
        <v>286</v>
      </c>
      <c r="B30" s="11">
        <v>61</v>
      </c>
      <c r="C30" s="11">
        <f t="shared" si="2"/>
        <v>29</v>
      </c>
      <c r="D30" s="12" t="s">
        <v>305</v>
      </c>
      <c r="E30" s="12" t="s">
        <v>110</v>
      </c>
      <c r="F30" s="12" t="s">
        <v>306</v>
      </c>
      <c r="G30" s="41" t="s">
        <v>308</v>
      </c>
      <c r="H30" s="34">
        <v>0</v>
      </c>
      <c r="I30" s="34">
        <v>0</v>
      </c>
      <c r="J30" s="34">
        <v>1.5</v>
      </c>
      <c r="K30" s="34">
        <v>0</v>
      </c>
      <c r="L30" s="34">
        <v>0</v>
      </c>
      <c r="M30" s="34">
        <v>0</v>
      </c>
      <c r="N30" s="34">
        <f t="shared" si="0"/>
        <v>1.5</v>
      </c>
      <c r="O30" s="34">
        <v>13</v>
      </c>
      <c r="P30" s="34">
        <f t="shared" si="1"/>
        <v>14.5</v>
      </c>
    </row>
    <row r="31" spans="1:16" ht="15.75" x14ac:dyDescent="0.25">
      <c r="A31" s="10" t="s">
        <v>190</v>
      </c>
      <c r="B31" s="11">
        <v>37</v>
      </c>
      <c r="C31" s="11">
        <f t="shared" si="2"/>
        <v>30</v>
      </c>
      <c r="D31" s="12" t="s">
        <v>309</v>
      </c>
      <c r="E31" s="12" t="s">
        <v>87</v>
      </c>
      <c r="F31" s="12" t="s">
        <v>165</v>
      </c>
      <c r="G31" s="41" t="s">
        <v>311</v>
      </c>
      <c r="H31" s="34">
        <v>0</v>
      </c>
      <c r="I31" s="34">
        <v>1.5</v>
      </c>
      <c r="J31" s="34">
        <v>0</v>
      </c>
      <c r="K31" s="34">
        <v>6.5</v>
      </c>
      <c r="L31" s="34">
        <v>4</v>
      </c>
      <c r="M31" s="34">
        <v>0</v>
      </c>
      <c r="N31" s="34">
        <f t="shared" si="0"/>
        <v>12</v>
      </c>
      <c r="O31" s="34">
        <v>10</v>
      </c>
      <c r="P31" s="34">
        <f t="shared" si="1"/>
        <v>22</v>
      </c>
    </row>
    <row r="32" spans="1:16" ht="15.75" x14ac:dyDescent="0.25">
      <c r="A32" s="10" t="s">
        <v>85</v>
      </c>
      <c r="B32" s="11">
        <v>42</v>
      </c>
      <c r="C32" s="11">
        <f t="shared" si="2"/>
        <v>31</v>
      </c>
      <c r="D32" s="12" t="s">
        <v>312</v>
      </c>
      <c r="E32" s="12" t="s">
        <v>313</v>
      </c>
      <c r="F32" s="12" t="s">
        <v>314</v>
      </c>
      <c r="G32" s="41" t="s">
        <v>315</v>
      </c>
      <c r="H32" s="34"/>
      <c r="I32" s="34"/>
      <c r="J32" s="34"/>
      <c r="K32" s="34"/>
      <c r="L32" s="34"/>
      <c r="M32" s="34"/>
      <c r="N32" s="34"/>
      <c r="O32" s="34"/>
      <c r="P32" s="48" t="s">
        <v>766</v>
      </c>
    </row>
    <row r="33" spans="1:16" ht="15.75" x14ac:dyDescent="0.25">
      <c r="A33" s="10" t="s">
        <v>190</v>
      </c>
      <c r="B33" s="11">
        <v>43</v>
      </c>
      <c r="C33" s="11">
        <f t="shared" si="2"/>
        <v>32</v>
      </c>
      <c r="D33" s="12" t="s">
        <v>316</v>
      </c>
      <c r="E33" s="12" t="s">
        <v>317</v>
      </c>
      <c r="F33" s="12" t="s">
        <v>318</v>
      </c>
      <c r="G33" s="41" t="s">
        <v>320</v>
      </c>
      <c r="H33" s="34">
        <v>4</v>
      </c>
      <c r="I33" s="34">
        <v>0.5</v>
      </c>
      <c r="J33" s="34">
        <v>0</v>
      </c>
      <c r="K33" s="34">
        <v>1</v>
      </c>
      <c r="L33" s="34">
        <v>0</v>
      </c>
      <c r="M33" s="34">
        <v>0</v>
      </c>
      <c r="N33" s="34">
        <f t="shared" si="0"/>
        <v>5.5</v>
      </c>
      <c r="O33" s="34">
        <v>33</v>
      </c>
      <c r="P33" s="34">
        <f t="shared" si="1"/>
        <v>38.5</v>
      </c>
    </row>
    <row r="34" spans="1:16" ht="15.75" x14ac:dyDescent="0.25">
      <c r="A34" s="10" t="s">
        <v>66</v>
      </c>
      <c r="B34" s="11">
        <v>41</v>
      </c>
      <c r="C34" s="11">
        <f t="shared" si="2"/>
        <v>33</v>
      </c>
      <c r="D34" s="12" t="s">
        <v>322</v>
      </c>
      <c r="E34" s="12" t="s">
        <v>323</v>
      </c>
      <c r="F34" s="12" t="s">
        <v>324</v>
      </c>
      <c r="G34" s="41" t="s">
        <v>325</v>
      </c>
      <c r="H34" s="34"/>
      <c r="I34" s="34"/>
      <c r="J34" s="34"/>
      <c r="K34" s="34"/>
      <c r="L34" s="34"/>
      <c r="M34" s="34"/>
      <c r="N34" s="34"/>
      <c r="O34" s="34"/>
      <c r="P34" s="48" t="s">
        <v>766</v>
      </c>
    </row>
    <row r="35" spans="1:16" ht="15.75" x14ac:dyDescent="0.25">
      <c r="A35" s="10" t="s">
        <v>30</v>
      </c>
      <c r="B35" s="11">
        <v>45</v>
      </c>
      <c r="C35" s="11">
        <f t="shared" si="2"/>
        <v>34</v>
      </c>
      <c r="D35" s="12" t="s">
        <v>327</v>
      </c>
      <c r="E35" s="12" t="s">
        <v>328</v>
      </c>
      <c r="F35" s="12" t="s">
        <v>329</v>
      </c>
      <c r="G35" s="41" t="s">
        <v>330</v>
      </c>
      <c r="H35" s="34"/>
      <c r="I35" s="34"/>
      <c r="J35" s="34"/>
      <c r="K35" s="34"/>
      <c r="L35" s="34"/>
      <c r="M35" s="34"/>
      <c r="N35" s="34"/>
      <c r="O35" s="34"/>
      <c r="P35" s="48" t="s">
        <v>766</v>
      </c>
    </row>
    <row r="36" spans="1:16" ht="15.75" x14ac:dyDescent="0.25">
      <c r="A36" s="15" t="s">
        <v>85</v>
      </c>
      <c r="B36" s="16">
        <v>54</v>
      </c>
      <c r="C36" s="11">
        <f t="shared" si="2"/>
        <v>35</v>
      </c>
      <c r="D36" s="12" t="s">
        <v>331</v>
      </c>
      <c r="E36" s="12" t="s">
        <v>332</v>
      </c>
      <c r="F36" s="12" t="s">
        <v>205</v>
      </c>
      <c r="G36" s="41" t="s">
        <v>334</v>
      </c>
      <c r="H36" s="34">
        <v>0</v>
      </c>
      <c r="I36" s="34">
        <v>2.5</v>
      </c>
      <c r="J36" s="34">
        <v>6</v>
      </c>
      <c r="K36" s="34">
        <v>7</v>
      </c>
      <c r="L36" s="34">
        <v>5</v>
      </c>
      <c r="M36" s="34">
        <v>5</v>
      </c>
      <c r="N36" s="34">
        <f t="shared" si="0"/>
        <v>25.5</v>
      </c>
      <c r="O36" s="34">
        <v>40</v>
      </c>
      <c r="P36" s="34">
        <f t="shared" si="1"/>
        <v>65.5</v>
      </c>
    </row>
    <row r="37" spans="1:16" ht="15.75" x14ac:dyDescent="0.25">
      <c r="A37" s="10" t="s">
        <v>24</v>
      </c>
      <c r="B37" s="11">
        <v>58</v>
      </c>
      <c r="C37" s="11">
        <f t="shared" si="2"/>
        <v>36</v>
      </c>
      <c r="D37" s="12" t="s">
        <v>335</v>
      </c>
      <c r="E37" s="12" t="s">
        <v>301</v>
      </c>
      <c r="F37" s="12" t="s">
        <v>336</v>
      </c>
      <c r="G37" s="41" t="s">
        <v>338</v>
      </c>
      <c r="H37" s="34">
        <v>0</v>
      </c>
      <c r="I37" s="34">
        <v>15</v>
      </c>
      <c r="J37" s="34">
        <v>0</v>
      </c>
      <c r="K37" s="34">
        <v>3</v>
      </c>
      <c r="L37" s="34">
        <v>0</v>
      </c>
      <c r="M37" s="34">
        <v>0</v>
      </c>
      <c r="N37" s="34">
        <f t="shared" si="0"/>
        <v>18</v>
      </c>
      <c r="O37" s="34">
        <v>37</v>
      </c>
      <c r="P37" s="34">
        <f t="shared" si="1"/>
        <v>55</v>
      </c>
    </row>
    <row r="38" spans="1:16" ht="15.75" x14ac:dyDescent="0.25">
      <c r="A38" s="10" t="s">
        <v>40</v>
      </c>
      <c r="B38" s="11">
        <v>67</v>
      </c>
      <c r="C38" s="11">
        <f t="shared" si="2"/>
        <v>37</v>
      </c>
      <c r="D38" s="12" t="s">
        <v>339</v>
      </c>
      <c r="E38" s="12" t="s">
        <v>340</v>
      </c>
      <c r="F38" s="12" t="s">
        <v>341</v>
      </c>
      <c r="G38" s="41" t="s">
        <v>342</v>
      </c>
      <c r="H38" s="34">
        <v>0</v>
      </c>
      <c r="I38" s="34">
        <v>0</v>
      </c>
      <c r="J38" s="34">
        <v>0</v>
      </c>
      <c r="K38" s="34">
        <v>1</v>
      </c>
      <c r="L38" s="34">
        <v>0</v>
      </c>
      <c r="M38" s="34">
        <v>0</v>
      </c>
      <c r="N38" s="34">
        <f t="shared" si="0"/>
        <v>1</v>
      </c>
      <c r="O38" s="34">
        <v>3</v>
      </c>
      <c r="P38" s="34">
        <f t="shared" si="1"/>
        <v>4</v>
      </c>
    </row>
    <row r="39" spans="1:16" ht="15.75" x14ac:dyDescent="0.25">
      <c r="A39" s="10" t="s">
        <v>321</v>
      </c>
      <c r="B39" s="11">
        <v>69</v>
      </c>
      <c r="C39" s="11">
        <f t="shared" si="2"/>
        <v>38</v>
      </c>
      <c r="D39" s="17" t="s">
        <v>343</v>
      </c>
      <c r="E39" s="17" t="s">
        <v>136</v>
      </c>
      <c r="F39" s="17" t="s">
        <v>344</v>
      </c>
      <c r="G39" s="42" t="s">
        <v>345</v>
      </c>
      <c r="H39" s="34"/>
      <c r="I39" s="34"/>
      <c r="J39" s="34"/>
      <c r="K39" s="34"/>
      <c r="L39" s="34"/>
      <c r="M39" s="34"/>
      <c r="N39" s="34"/>
      <c r="O39" s="34"/>
      <c r="P39" s="48" t="s">
        <v>766</v>
      </c>
    </row>
    <row r="40" spans="1:16" ht="15.75" x14ac:dyDescent="0.25">
      <c r="A40" s="10" t="s">
        <v>326</v>
      </c>
      <c r="B40" s="11">
        <v>70</v>
      </c>
      <c r="C40" s="11">
        <f t="shared" si="2"/>
        <v>39</v>
      </c>
      <c r="D40" s="12" t="s">
        <v>346</v>
      </c>
      <c r="E40" s="12" t="s">
        <v>347</v>
      </c>
      <c r="F40" s="12" t="s">
        <v>148</v>
      </c>
      <c r="G40" s="41" t="s">
        <v>349</v>
      </c>
      <c r="H40" s="34">
        <v>0</v>
      </c>
      <c r="I40" s="34">
        <v>0</v>
      </c>
      <c r="J40" s="34">
        <v>0</v>
      </c>
      <c r="K40" s="34">
        <v>1</v>
      </c>
      <c r="L40" s="34">
        <v>0</v>
      </c>
      <c r="M40" s="34">
        <v>0</v>
      </c>
      <c r="N40" s="34">
        <f t="shared" si="0"/>
        <v>1</v>
      </c>
      <c r="O40" s="34">
        <v>9</v>
      </c>
      <c r="P40" s="34">
        <f t="shared" si="1"/>
        <v>10</v>
      </c>
    </row>
    <row r="41" spans="1:16" ht="16.5" thickBot="1" x14ac:dyDescent="0.3">
      <c r="A41" s="31" t="s">
        <v>85</v>
      </c>
      <c r="B41" s="32">
        <v>74</v>
      </c>
      <c r="C41" s="11">
        <f t="shared" si="2"/>
        <v>40</v>
      </c>
      <c r="D41" s="12" t="s">
        <v>350</v>
      </c>
      <c r="E41" s="12" t="s">
        <v>351</v>
      </c>
      <c r="F41" s="12" t="s">
        <v>43</v>
      </c>
      <c r="G41" s="41" t="s">
        <v>352</v>
      </c>
      <c r="H41" s="34">
        <v>4</v>
      </c>
      <c r="I41" s="34">
        <v>6</v>
      </c>
      <c r="J41" s="34">
        <v>4.5</v>
      </c>
      <c r="K41" s="34">
        <v>2</v>
      </c>
      <c r="L41" s="34">
        <v>3</v>
      </c>
      <c r="M41" s="34">
        <v>0</v>
      </c>
      <c r="N41" s="34">
        <f t="shared" si="0"/>
        <v>19.5</v>
      </c>
      <c r="O41" s="34">
        <v>10</v>
      </c>
      <c r="P41" s="34">
        <f t="shared" si="1"/>
        <v>29.5</v>
      </c>
    </row>
    <row r="42" spans="1:16" ht="16.5" thickBot="1" x14ac:dyDescent="0.3">
      <c r="C42" s="11">
        <f t="shared" si="2"/>
        <v>41</v>
      </c>
      <c r="D42" s="19" t="s">
        <v>353</v>
      </c>
      <c r="E42" s="19" t="s">
        <v>354</v>
      </c>
      <c r="F42" s="19" t="s">
        <v>355</v>
      </c>
      <c r="G42" s="43" t="s">
        <v>356</v>
      </c>
      <c r="H42" s="34">
        <v>0</v>
      </c>
      <c r="I42" s="34">
        <v>6</v>
      </c>
      <c r="J42" s="34">
        <v>0</v>
      </c>
      <c r="K42" s="34">
        <v>0.5</v>
      </c>
      <c r="L42" s="34">
        <v>13</v>
      </c>
      <c r="M42" s="34">
        <v>0</v>
      </c>
      <c r="N42" s="34">
        <f t="shared" si="0"/>
        <v>19.5</v>
      </c>
      <c r="O42" s="34">
        <v>14</v>
      </c>
      <c r="P42" s="34">
        <f t="shared" si="1"/>
        <v>33.5</v>
      </c>
    </row>
    <row r="44" spans="1:16" ht="15.75" x14ac:dyDescent="0.25">
      <c r="D44" s="39" t="s">
        <v>761</v>
      </c>
      <c r="N44" t="s">
        <v>762</v>
      </c>
    </row>
  </sheetData>
  <sortState ref="A1:U41">
    <sortCondition descending="1" ref="N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opLeftCell="C1" workbookViewId="0">
      <selection activeCell="W11" sqref="W11"/>
    </sheetView>
  </sheetViews>
  <sheetFormatPr defaultRowHeight="15" x14ac:dyDescent="0.25"/>
  <cols>
    <col min="1" max="2" width="9.140625" hidden="1" customWidth="1"/>
    <col min="3" max="3" width="4.5703125" customWidth="1"/>
    <col min="4" max="4" width="17.140625" customWidth="1"/>
    <col min="5" max="5" width="12" customWidth="1"/>
    <col min="6" max="6" width="0.42578125" customWidth="1"/>
    <col min="7" max="7" width="8" customWidth="1"/>
    <col min="8" max="9" width="4" customWidth="1"/>
    <col min="10" max="10" width="4.28515625" customWidth="1"/>
    <col min="11" max="11" width="5.42578125" customWidth="1"/>
    <col min="12" max="12" width="5" customWidth="1"/>
    <col min="13" max="13" width="5.42578125" customWidth="1"/>
    <col min="14" max="14" width="7" customWidth="1"/>
    <col min="15" max="15" width="8.28515625" customWidth="1"/>
    <col min="16" max="16" width="8" customWidth="1"/>
  </cols>
  <sheetData>
    <row r="1" spans="1:16" ht="73.5" customHeight="1" x14ac:dyDescent="0.25">
      <c r="A1" s="7" t="s">
        <v>85</v>
      </c>
      <c r="B1" s="35">
        <v>78</v>
      </c>
      <c r="C1" s="46" t="s">
        <v>4</v>
      </c>
      <c r="D1" s="46" t="s">
        <v>5</v>
      </c>
      <c r="E1" s="46" t="s">
        <v>6</v>
      </c>
      <c r="F1" s="46" t="s">
        <v>7</v>
      </c>
      <c r="G1" s="46" t="s">
        <v>14</v>
      </c>
      <c r="H1" s="46" t="s">
        <v>752</v>
      </c>
      <c r="I1" s="46" t="s">
        <v>753</v>
      </c>
      <c r="J1" s="46" t="s">
        <v>754</v>
      </c>
      <c r="K1" s="46" t="s">
        <v>755</v>
      </c>
      <c r="L1" s="46" t="s">
        <v>756</v>
      </c>
      <c r="M1" s="46" t="s">
        <v>757</v>
      </c>
      <c r="N1" s="46" t="s">
        <v>758</v>
      </c>
      <c r="O1" s="46" t="s">
        <v>759</v>
      </c>
      <c r="P1" s="46" t="s">
        <v>760</v>
      </c>
    </row>
    <row r="2" spans="1:16" ht="15.75" x14ac:dyDescent="0.25">
      <c r="A2" s="10" t="s">
        <v>73</v>
      </c>
      <c r="B2" s="36">
        <v>79</v>
      </c>
      <c r="C2" s="46">
        <v>1</v>
      </c>
      <c r="D2" s="44" t="s">
        <v>357</v>
      </c>
      <c r="E2" s="44" t="s">
        <v>358</v>
      </c>
      <c r="F2" s="44" t="s">
        <v>100</v>
      </c>
      <c r="G2" s="47" t="s">
        <v>359</v>
      </c>
      <c r="H2" s="48">
        <v>0</v>
      </c>
      <c r="I2" s="48">
        <v>0</v>
      </c>
      <c r="J2" s="48">
        <v>0</v>
      </c>
      <c r="K2" s="48">
        <v>0</v>
      </c>
      <c r="L2" s="48">
        <v>0</v>
      </c>
      <c r="M2" s="48">
        <v>0</v>
      </c>
      <c r="N2" s="48">
        <v>0</v>
      </c>
      <c r="O2" s="48">
        <v>3</v>
      </c>
      <c r="P2" s="48">
        <f t="shared" ref="P2:P33" si="0">N2+O2</f>
        <v>3</v>
      </c>
    </row>
    <row r="3" spans="1:16" ht="15.75" x14ac:dyDescent="0.25">
      <c r="A3" s="10" t="s">
        <v>24</v>
      </c>
      <c r="B3" s="36">
        <v>84</v>
      </c>
      <c r="C3" s="46">
        <f>C2+1</f>
        <v>2</v>
      </c>
      <c r="D3" s="44" t="s">
        <v>360</v>
      </c>
      <c r="E3" s="44" t="s">
        <v>361</v>
      </c>
      <c r="F3" s="44" t="s">
        <v>341</v>
      </c>
      <c r="G3" s="47" t="s">
        <v>362</v>
      </c>
      <c r="H3" s="48">
        <v>0</v>
      </c>
      <c r="I3" s="48">
        <v>0</v>
      </c>
      <c r="J3" s="48">
        <v>4</v>
      </c>
      <c r="K3" s="48">
        <v>0</v>
      </c>
      <c r="L3" s="48">
        <v>0</v>
      </c>
      <c r="M3" s="48">
        <v>0</v>
      </c>
      <c r="N3" s="48">
        <f t="shared" ref="N3:N33" si="1">SUM(H3:M3)</f>
        <v>4</v>
      </c>
      <c r="O3" s="48">
        <v>14</v>
      </c>
      <c r="P3" s="48">
        <f t="shared" si="0"/>
        <v>18</v>
      </c>
    </row>
    <row r="4" spans="1:16" ht="15.75" x14ac:dyDescent="0.25">
      <c r="A4" s="10" t="s">
        <v>24</v>
      </c>
      <c r="B4" s="36">
        <v>86</v>
      </c>
      <c r="C4" s="46">
        <f t="shared" ref="C4:C33" si="2">C3+1</f>
        <v>3</v>
      </c>
      <c r="D4" s="44" t="s">
        <v>363</v>
      </c>
      <c r="E4" s="44" t="s">
        <v>364</v>
      </c>
      <c r="F4" s="44" t="s">
        <v>365</v>
      </c>
      <c r="G4" s="49" t="s">
        <v>366</v>
      </c>
      <c r="H4" s="48">
        <v>5</v>
      </c>
      <c r="I4" s="48">
        <v>0</v>
      </c>
      <c r="J4" s="48">
        <v>4</v>
      </c>
      <c r="K4" s="48">
        <v>1.5</v>
      </c>
      <c r="L4" s="48">
        <v>0</v>
      </c>
      <c r="M4" s="48">
        <v>0</v>
      </c>
      <c r="N4" s="48">
        <f t="shared" si="1"/>
        <v>10.5</v>
      </c>
      <c r="O4" s="48">
        <v>13</v>
      </c>
      <c r="P4" s="48">
        <f t="shared" si="0"/>
        <v>23.5</v>
      </c>
    </row>
    <row r="5" spans="1:16" ht="15.75" x14ac:dyDescent="0.25">
      <c r="A5" s="10" t="s">
        <v>24</v>
      </c>
      <c r="B5" s="36">
        <v>81</v>
      </c>
      <c r="C5" s="46">
        <f t="shared" si="2"/>
        <v>4</v>
      </c>
      <c r="D5" s="44" t="s">
        <v>367</v>
      </c>
      <c r="E5" s="44" t="s">
        <v>87</v>
      </c>
      <c r="F5" s="44" t="s">
        <v>148</v>
      </c>
      <c r="G5" s="49" t="s">
        <v>368</v>
      </c>
      <c r="H5" s="48">
        <v>15</v>
      </c>
      <c r="I5" s="48">
        <v>7</v>
      </c>
      <c r="J5" s="48">
        <v>8</v>
      </c>
      <c r="K5" s="48">
        <v>3</v>
      </c>
      <c r="L5" s="48">
        <v>5</v>
      </c>
      <c r="M5" s="48">
        <v>0</v>
      </c>
      <c r="N5" s="48">
        <f t="shared" si="1"/>
        <v>38</v>
      </c>
      <c r="O5" s="48">
        <v>40</v>
      </c>
      <c r="P5" s="48">
        <f t="shared" si="0"/>
        <v>78</v>
      </c>
    </row>
    <row r="6" spans="1:16" ht="15.75" x14ac:dyDescent="0.25">
      <c r="A6" s="10" t="s">
        <v>91</v>
      </c>
      <c r="B6" s="36">
        <v>82</v>
      </c>
      <c r="C6" s="46">
        <f t="shared" si="2"/>
        <v>5</v>
      </c>
      <c r="D6" s="44" t="s">
        <v>369</v>
      </c>
      <c r="E6" s="44" t="s">
        <v>370</v>
      </c>
      <c r="F6" s="44" t="s">
        <v>165</v>
      </c>
      <c r="G6" s="47" t="s">
        <v>372</v>
      </c>
      <c r="H6" s="48">
        <v>6</v>
      </c>
      <c r="I6" s="48">
        <v>0</v>
      </c>
      <c r="J6" s="48">
        <v>10.5</v>
      </c>
      <c r="K6" s="48">
        <v>4.5</v>
      </c>
      <c r="L6" s="48">
        <v>0</v>
      </c>
      <c r="M6" s="48">
        <v>0</v>
      </c>
      <c r="N6" s="48">
        <f t="shared" si="1"/>
        <v>21</v>
      </c>
      <c r="O6" s="48">
        <v>30</v>
      </c>
      <c r="P6" s="48">
        <f t="shared" si="0"/>
        <v>51</v>
      </c>
    </row>
    <row r="7" spans="1:16" ht="15.75" x14ac:dyDescent="0.25">
      <c r="A7" s="10" t="s">
        <v>97</v>
      </c>
      <c r="B7" s="36">
        <v>101</v>
      </c>
      <c r="C7" s="46">
        <f t="shared" si="2"/>
        <v>6</v>
      </c>
      <c r="D7" s="44" t="s">
        <v>373</v>
      </c>
      <c r="E7" s="44" t="s">
        <v>99</v>
      </c>
      <c r="F7" s="44" t="s">
        <v>27</v>
      </c>
      <c r="G7" s="49" t="s">
        <v>375</v>
      </c>
      <c r="H7" s="48">
        <v>1</v>
      </c>
      <c r="I7" s="48">
        <v>0</v>
      </c>
      <c r="J7" s="48">
        <v>2</v>
      </c>
      <c r="K7" s="48">
        <v>1.5</v>
      </c>
      <c r="L7" s="48">
        <v>1</v>
      </c>
      <c r="M7" s="48">
        <v>0</v>
      </c>
      <c r="N7" s="48">
        <f t="shared" si="1"/>
        <v>5.5</v>
      </c>
      <c r="O7" s="48">
        <v>19</v>
      </c>
      <c r="P7" s="48">
        <f t="shared" si="0"/>
        <v>24.5</v>
      </c>
    </row>
    <row r="8" spans="1:16" ht="15.75" x14ac:dyDescent="0.25">
      <c r="A8" s="10" t="s">
        <v>40</v>
      </c>
      <c r="B8" s="36">
        <v>97</v>
      </c>
      <c r="C8" s="46">
        <f t="shared" si="2"/>
        <v>7</v>
      </c>
      <c r="D8" s="44" t="s">
        <v>376</v>
      </c>
      <c r="E8" s="44" t="s">
        <v>377</v>
      </c>
      <c r="F8" s="44" t="s">
        <v>76</v>
      </c>
      <c r="G8" s="49" t="s">
        <v>378</v>
      </c>
      <c r="H8" s="48">
        <v>17</v>
      </c>
      <c r="I8" s="48">
        <v>0</v>
      </c>
      <c r="J8" s="48">
        <v>12</v>
      </c>
      <c r="K8" s="48">
        <v>15</v>
      </c>
      <c r="L8" s="48">
        <v>15.5</v>
      </c>
      <c r="M8" s="48">
        <v>7</v>
      </c>
      <c r="N8" s="48">
        <f t="shared" si="1"/>
        <v>66.5</v>
      </c>
      <c r="O8" s="48">
        <v>35</v>
      </c>
      <c r="P8" s="48">
        <f t="shared" si="0"/>
        <v>101.5</v>
      </c>
    </row>
    <row r="9" spans="1:16" ht="15.75" x14ac:dyDescent="0.25">
      <c r="A9" s="10" t="s">
        <v>66</v>
      </c>
      <c r="B9" s="36">
        <v>105</v>
      </c>
      <c r="C9" s="46">
        <f t="shared" si="2"/>
        <v>8</v>
      </c>
      <c r="D9" s="44" t="s">
        <v>379</v>
      </c>
      <c r="E9" s="44" t="s">
        <v>380</v>
      </c>
      <c r="F9" s="44" t="s">
        <v>165</v>
      </c>
      <c r="G9" s="49" t="s">
        <v>381</v>
      </c>
      <c r="H9" s="48"/>
      <c r="I9" s="48"/>
      <c r="J9" s="48"/>
      <c r="K9" s="48"/>
      <c r="L9" s="48"/>
      <c r="M9" s="48"/>
      <c r="N9" s="48"/>
      <c r="O9" s="48"/>
      <c r="P9" s="48" t="s">
        <v>767</v>
      </c>
    </row>
    <row r="10" spans="1:16" ht="15.75" x14ac:dyDescent="0.25">
      <c r="A10" s="10" t="s">
        <v>24</v>
      </c>
      <c r="B10" s="36">
        <v>95</v>
      </c>
      <c r="C10" s="46">
        <f t="shared" si="2"/>
        <v>9</v>
      </c>
      <c r="D10" s="44" t="s">
        <v>382</v>
      </c>
      <c r="E10" s="44" t="s">
        <v>383</v>
      </c>
      <c r="F10" s="44" t="s">
        <v>288</v>
      </c>
      <c r="G10" s="49" t="s">
        <v>384</v>
      </c>
      <c r="H10" s="48">
        <v>14</v>
      </c>
      <c r="I10" s="48">
        <v>0</v>
      </c>
      <c r="J10" s="48">
        <v>15</v>
      </c>
      <c r="K10" s="48">
        <v>12.5</v>
      </c>
      <c r="L10" s="48">
        <v>17</v>
      </c>
      <c r="M10" s="48">
        <v>0</v>
      </c>
      <c r="N10" s="48">
        <f t="shared" si="1"/>
        <v>58.5</v>
      </c>
      <c r="O10" s="48">
        <v>39</v>
      </c>
      <c r="P10" s="48">
        <f t="shared" si="0"/>
        <v>97.5</v>
      </c>
    </row>
    <row r="11" spans="1:16" ht="15.75" x14ac:dyDescent="0.25">
      <c r="A11" s="10" t="s">
        <v>24</v>
      </c>
      <c r="B11" s="36">
        <v>96</v>
      </c>
      <c r="C11" s="46">
        <f t="shared" si="2"/>
        <v>10</v>
      </c>
      <c r="D11" s="45" t="s">
        <v>385</v>
      </c>
      <c r="E11" s="45" t="s">
        <v>386</v>
      </c>
      <c r="F11" s="45" t="s">
        <v>387</v>
      </c>
      <c r="G11" s="50" t="s">
        <v>388</v>
      </c>
      <c r="H11" s="48"/>
      <c r="I11" s="48"/>
      <c r="J11" s="48"/>
      <c r="K11" s="48"/>
      <c r="L11" s="48"/>
      <c r="M11" s="48"/>
      <c r="N11" s="48"/>
      <c r="O11" s="48"/>
      <c r="P11" s="48" t="s">
        <v>767</v>
      </c>
    </row>
    <row r="12" spans="1:16" ht="15.75" x14ac:dyDescent="0.25">
      <c r="A12" s="10" t="s">
        <v>97</v>
      </c>
      <c r="B12" s="36">
        <v>92</v>
      </c>
      <c r="C12" s="46">
        <f t="shared" si="2"/>
        <v>11</v>
      </c>
      <c r="D12" s="44" t="s">
        <v>389</v>
      </c>
      <c r="E12" s="44" t="s">
        <v>187</v>
      </c>
      <c r="F12" s="44" t="s">
        <v>148</v>
      </c>
      <c r="G12" s="49" t="s">
        <v>391</v>
      </c>
      <c r="H12" s="48">
        <v>0</v>
      </c>
      <c r="I12" s="48">
        <v>0</v>
      </c>
      <c r="J12" s="48">
        <v>4</v>
      </c>
      <c r="K12" s="48">
        <v>0</v>
      </c>
      <c r="L12" s="48">
        <v>0</v>
      </c>
      <c r="M12" s="48">
        <v>0</v>
      </c>
      <c r="N12" s="48">
        <f t="shared" si="1"/>
        <v>4</v>
      </c>
      <c r="O12" s="48">
        <v>7</v>
      </c>
      <c r="P12" s="48">
        <f t="shared" si="0"/>
        <v>11</v>
      </c>
    </row>
    <row r="13" spans="1:16" ht="15.75" x14ac:dyDescent="0.25">
      <c r="A13" s="10" t="s">
        <v>30</v>
      </c>
      <c r="B13" s="36">
        <v>99</v>
      </c>
      <c r="C13" s="46">
        <f t="shared" si="2"/>
        <v>12</v>
      </c>
      <c r="D13" s="44" t="s">
        <v>392</v>
      </c>
      <c r="E13" s="44" t="s">
        <v>393</v>
      </c>
      <c r="F13" s="44" t="s">
        <v>111</v>
      </c>
      <c r="G13" s="47" t="s">
        <v>395</v>
      </c>
      <c r="H13" s="48">
        <v>0</v>
      </c>
      <c r="I13" s="48">
        <v>0</v>
      </c>
      <c r="J13" s="48">
        <v>3</v>
      </c>
      <c r="K13" s="48">
        <v>0</v>
      </c>
      <c r="L13" s="48">
        <v>0</v>
      </c>
      <c r="M13" s="48">
        <v>0</v>
      </c>
      <c r="N13" s="48">
        <f t="shared" si="1"/>
        <v>3</v>
      </c>
      <c r="O13" s="48">
        <v>1</v>
      </c>
      <c r="P13" s="48">
        <f t="shared" si="0"/>
        <v>4</v>
      </c>
    </row>
    <row r="14" spans="1:16" ht="15.75" x14ac:dyDescent="0.25">
      <c r="A14" s="10" t="s">
        <v>24</v>
      </c>
      <c r="B14" s="36">
        <v>83</v>
      </c>
      <c r="C14" s="46">
        <f t="shared" si="2"/>
        <v>13</v>
      </c>
      <c r="D14" s="44" t="s">
        <v>397</v>
      </c>
      <c r="E14" s="44" t="s">
        <v>244</v>
      </c>
      <c r="F14" s="44" t="s">
        <v>336</v>
      </c>
      <c r="G14" s="49" t="s">
        <v>399</v>
      </c>
      <c r="H14" s="48">
        <v>0</v>
      </c>
      <c r="I14" s="48">
        <v>0</v>
      </c>
      <c r="J14" s="48">
        <v>3</v>
      </c>
      <c r="K14" s="48">
        <v>0</v>
      </c>
      <c r="L14" s="48">
        <v>0</v>
      </c>
      <c r="M14" s="48">
        <v>0</v>
      </c>
      <c r="N14" s="48">
        <f t="shared" si="1"/>
        <v>3</v>
      </c>
      <c r="O14" s="48"/>
      <c r="P14" s="48">
        <f t="shared" si="0"/>
        <v>3</v>
      </c>
    </row>
    <row r="15" spans="1:16" ht="15.75" x14ac:dyDescent="0.25">
      <c r="A15" s="10" t="s">
        <v>24</v>
      </c>
      <c r="B15" s="36">
        <v>80</v>
      </c>
      <c r="C15" s="46">
        <f t="shared" si="2"/>
        <v>14</v>
      </c>
      <c r="D15" s="44" t="s">
        <v>401</v>
      </c>
      <c r="E15" s="44" t="s">
        <v>347</v>
      </c>
      <c r="F15" s="44" t="s">
        <v>82</v>
      </c>
      <c r="G15" s="49" t="s">
        <v>402</v>
      </c>
      <c r="H15" s="48"/>
      <c r="I15" s="48"/>
      <c r="J15" s="48"/>
      <c r="K15" s="48"/>
      <c r="L15" s="48"/>
      <c r="M15" s="48"/>
      <c r="N15" s="48"/>
      <c r="O15" s="48"/>
      <c r="P15" s="48" t="s">
        <v>767</v>
      </c>
    </row>
    <row r="16" spans="1:16" ht="15.75" x14ac:dyDescent="0.25">
      <c r="A16" s="10" t="s">
        <v>15</v>
      </c>
      <c r="B16" s="36">
        <v>109</v>
      </c>
      <c r="C16" s="46">
        <f t="shared" si="2"/>
        <v>15</v>
      </c>
      <c r="D16" s="44" t="s">
        <v>403</v>
      </c>
      <c r="E16" s="44" t="s">
        <v>404</v>
      </c>
      <c r="F16" s="44" t="s">
        <v>76</v>
      </c>
      <c r="G16" s="49" t="s">
        <v>406</v>
      </c>
      <c r="H16" s="48">
        <v>12</v>
      </c>
      <c r="I16" s="48">
        <v>0</v>
      </c>
      <c r="J16" s="48">
        <v>2</v>
      </c>
      <c r="K16" s="48">
        <v>0</v>
      </c>
      <c r="L16" s="48">
        <v>0</v>
      </c>
      <c r="M16" s="48">
        <v>0</v>
      </c>
      <c r="N16" s="48">
        <f t="shared" si="1"/>
        <v>14</v>
      </c>
      <c r="O16" s="48">
        <v>13</v>
      </c>
      <c r="P16" s="48">
        <f t="shared" si="0"/>
        <v>27</v>
      </c>
    </row>
    <row r="17" spans="1:16" ht="15.75" x14ac:dyDescent="0.25">
      <c r="A17" s="10" t="s">
        <v>453</v>
      </c>
      <c r="B17" s="36">
        <v>107</v>
      </c>
      <c r="C17" s="46">
        <f t="shared" si="2"/>
        <v>16</v>
      </c>
      <c r="D17" s="44" t="s">
        <v>408</v>
      </c>
      <c r="E17" s="44" t="s">
        <v>347</v>
      </c>
      <c r="F17" s="44" t="s">
        <v>176</v>
      </c>
      <c r="G17" s="49" t="s">
        <v>409</v>
      </c>
      <c r="H17" s="48"/>
      <c r="I17" s="48"/>
      <c r="J17" s="48"/>
      <c r="K17" s="48"/>
      <c r="L17" s="48"/>
      <c r="M17" s="48"/>
      <c r="N17" s="48"/>
      <c r="O17" s="48"/>
      <c r="P17" s="48" t="s">
        <v>767</v>
      </c>
    </row>
    <row r="18" spans="1:16" ht="15.75" x14ac:dyDescent="0.25">
      <c r="A18" s="10" t="s">
        <v>15</v>
      </c>
      <c r="B18" s="36">
        <v>108</v>
      </c>
      <c r="C18" s="46">
        <f t="shared" si="2"/>
        <v>17</v>
      </c>
      <c r="D18" s="44" t="s">
        <v>411</v>
      </c>
      <c r="E18" s="44" t="s">
        <v>412</v>
      </c>
      <c r="F18" s="44" t="s">
        <v>324</v>
      </c>
      <c r="G18" s="47" t="s">
        <v>414</v>
      </c>
      <c r="H18" s="48">
        <v>4</v>
      </c>
      <c r="I18" s="48">
        <v>0</v>
      </c>
      <c r="J18" s="48">
        <v>4</v>
      </c>
      <c r="K18" s="48">
        <v>0</v>
      </c>
      <c r="L18" s="48">
        <v>0</v>
      </c>
      <c r="M18" s="48">
        <v>0</v>
      </c>
      <c r="N18" s="48">
        <f t="shared" si="1"/>
        <v>8</v>
      </c>
      <c r="O18" s="48">
        <v>5</v>
      </c>
      <c r="P18" s="48">
        <f t="shared" si="0"/>
        <v>13</v>
      </c>
    </row>
    <row r="19" spans="1:16" ht="15.75" x14ac:dyDescent="0.25">
      <c r="A19" s="10" t="s">
        <v>410</v>
      </c>
      <c r="B19" s="36">
        <v>94</v>
      </c>
      <c r="C19" s="46">
        <f t="shared" si="2"/>
        <v>18</v>
      </c>
      <c r="D19" s="44" t="s">
        <v>263</v>
      </c>
      <c r="E19" s="44" t="s">
        <v>105</v>
      </c>
      <c r="F19" s="44" t="s">
        <v>106</v>
      </c>
      <c r="G19" s="49" t="s">
        <v>416</v>
      </c>
      <c r="H19" s="48">
        <v>10</v>
      </c>
      <c r="I19" s="48">
        <v>0</v>
      </c>
      <c r="J19" s="48">
        <v>4</v>
      </c>
      <c r="K19" s="48">
        <v>10.5</v>
      </c>
      <c r="L19" s="48">
        <v>0</v>
      </c>
      <c r="M19" s="48">
        <v>0</v>
      </c>
      <c r="N19" s="48">
        <f t="shared" si="1"/>
        <v>24.5</v>
      </c>
      <c r="O19" s="48">
        <v>11</v>
      </c>
      <c r="P19" s="48">
        <f t="shared" si="0"/>
        <v>35.5</v>
      </c>
    </row>
    <row r="20" spans="1:16" ht="15.75" x14ac:dyDescent="0.25">
      <c r="A20" s="10" t="s">
        <v>91</v>
      </c>
      <c r="B20" s="36">
        <v>88</v>
      </c>
      <c r="C20" s="46">
        <f t="shared" si="2"/>
        <v>19</v>
      </c>
      <c r="D20" s="44" t="s">
        <v>417</v>
      </c>
      <c r="E20" s="44" t="s">
        <v>187</v>
      </c>
      <c r="F20" s="44" t="s">
        <v>88</v>
      </c>
      <c r="G20" s="49" t="s">
        <v>418</v>
      </c>
      <c r="H20" s="48">
        <v>0</v>
      </c>
      <c r="I20" s="48">
        <v>0</v>
      </c>
      <c r="J20" s="48">
        <v>4.5</v>
      </c>
      <c r="K20" s="48">
        <v>1.5</v>
      </c>
      <c r="L20" s="48">
        <v>0</v>
      </c>
      <c r="M20" s="48">
        <v>0</v>
      </c>
      <c r="N20" s="48">
        <f t="shared" si="1"/>
        <v>6</v>
      </c>
      <c r="O20" s="48">
        <v>23</v>
      </c>
      <c r="P20" s="48">
        <f t="shared" si="0"/>
        <v>29</v>
      </c>
    </row>
    <row r="21" spans="1:16" ht="15.75" x14ac:dyDescent="0.25">
      <c r="A21" s="10" t="s">
        <v>66</v>
      </c>
      <c r="B21" s="36">
        <v>100</v>
      </c>
      <c r="C21" s="46">
        <f t="shared" si="2"/>
        <v>20</v>
      </c>
      <c r="D21" s="44" t="s">
        <v>419</v>
      </c>
      <c r="E21" s="44" t="s">
        <v>420</v>
      </c>
      <c r="F21" s="44" t="s">
        <v>324</v>
      </c>
      <c r="G21" s="49" t="s">
        <v>421</v>
      </c>
      <c r="H21" s="48">
        <v>9</v>
      </c>
      <c r="I21" s="48">
        <v>0</v>
      </c>
      <c r="J21" s="48">
        <v>8</v>
      </c>
      <c r="K21" s="48">
        <v>0</v>
      </c>
      <c r="L21" s="48">
        <v>0</v>
      </c>
      <c r="M21" s="48">
        <v>1</v>
      </c>
      <c r="N21" s="48">
        <f t="shared" si="1"/>
        <v>18</v>
      </c>
      <c r="O21" s="48">
        <v>31</v>
      </c>
      <c r="P21" s="48">
        <f t="shared" si="0"/>
        <v>49</v>
      </c>
    </row>
    <row r="22" spans="1:16" ht="15.75" x14ac:dyDescent="0.25">
      <c r="A22" s="10" t="s">
        <v>15</v>
      </c>
      <c r="B22" s="36">
        <v>106</v>
      </c>
      <c r="C22" s="46">
        <f t="shared" si="2"/>
        <v>21</v>
      </c>
      <c r="D22" s="44" t="s">
        <v>422</v>
      </c>
      <c r="E22" s="44" t="s">
        <v>423</v>
      </c>
      <c r="F22" s="44" t="s">
        <v>82</v>
      </c>
      <c r="G22" s="47" t="s">
        <v>425</v>
      </c>
      <c r="H22" s="48">
        <v>0</v>
      </c>
      <c r="I22" s="48">
        <v>0</v>
      </c>
      <c r="J22" s="48">
        <v>2</v>
      </c>
      <c r="K22" s="48">
        <v>0</v>
      </c>
      <c r="L22" s="48">
        <v>0</v>
      </c>
      <c r="M22" s="48">
        <v>0</v>
      </c>
      <c r="N22" s="48">
        <f t="shared" si="1"/>
        <v>2</v>
      </c>
      <c r="O22" s="48">
        <v>3</v>
      </c>
      <c r="P22" s="48">
        <f t="shared" si="0"/>
        <v>5</v>
      </c>
    </row>
    <row r="23" spans="1:16" ht="15.75" x14ac:dyDescent="0.25">
      <c r="A23" s="10" t="s">
        <v>114</v>
      </c>
      <c r="B23" s="36">
        <v>98</v>
      </c>
      <c r="C23" s="46">
        <f t="shared" si="2"/>
        <v>22</v>
      </c>
      <c r="D23" s="44" t="s">
        <v>426</v>
      </c>
      <c r="E23" s="44" t="s">
        <v>26</v>
      </c>
      <c r="F23" s="44" t="s">
        <v>427</v>
      </c>
      <c r="G23" s="49" t="s">
        <v>429</v>
      </c>
      <c r="H23" s="48">
        <v>12</v>
      </c>
      <c r="I23" s="48">
        <v>0</v>
      </c>
      <c r="J23" s="48">
        <v>2</v>
      </c>
      <c r="K23" s="48">
        <v>0</v>
      </c>
      <c r="L23" s="48">
        <v>7</v>
      </c>
      <c r="M23" s="48">
        <v>0</v>
      </c>
      <c r="N23" s="48">
        <f t="shared" si="1"/>
        <v>21</v>
      </c>
      <c r="O23" s="48">
        <v>6</v>
      </c>
      <c r="P23" s="48">
        <f t="shared" si="0"/>
        <v>27</v>
      </c>
    </row>
    <row r="24" spans="1:16" ht="15.75" x14ac:dyDescent="0.25">
      <c r="A24" s="10" t="s">
        <v>286</v>
      </c>
      <c r="B24" s="36">
        <v>89</v>
      </c>
      <c r="C24" s="46">
        <f t="shared" si="2"/>
        <v>23</v>
      </c>
      <c r="D24" s="44" t="s">
        <v>430</v>
      </c>
      <c r="E24" s="44" t="s">
        <v>123</v>
      </c>
      <c r="F24" s="44" t="s">
        <v>58</v>
      </c>
      <c r="G24" s="47" t="s">
        <v>431</v>
      </c>
      <c r="H24" s="48">
        <v>3</v>
      </c>
      <c r="I24" s="48">
        <v>0</v>
      </c>
      <c r="J24" s="48">
        <v>2</v>
      </c>
      <c r="K24" s="48">
        <v>0</v>
      </c>
      <c r="L24" s="48">
        <v>0</v>
      </c>
      <c r="M24" s="48">
        <v>0</v>
      </c>
      <c r="N24" s="48">
        <f t="shared" si="1"/>
        <v>5</v>
      </c>
      <c r="O24" s="48">
        <v>4</v>
      </c>
      <c r="P24" s="48">
        <f t="shared" si="0"/>
        <v>9</v>
      </c>
    </row>
    <row r="25" spans="1:16" ht="15.75" x14ac:dyDescent="0.25">
      <c r="A25" s="10" t="s">
        <v>24</v>
      </c>
      <c r="B25" s="36">
        <v>102</v>
      </c>
      <c r="C25" s="46">
        <f t="shared" si="2"/>
        <v>24</v>
      </c>
      <c r="D25" s="44" t="s">
        <v>432</v>
      </c>
      <c r="E25" s="44" t="s">
        <v>433</v>
      </c>
      <c r="F25" s="44" t="s">
        <v>434</v>
      </c>
      <c r="G25" s="49" t="s">
        <v>436</v>
      </c>
      <c r="H25" s="48">
        <v>13</v>
      </c>
      <c r="I25" s="48">
        <v>0</v>
      </c>
      <c r="J25" s="48">
        <v>4</v>
      </c>
      <c r="K25" s="48">
        <v>0</v>
      </c>
      <c r="L25" s="48">
        <v>0</v>
      </c>
      <c r="M25" s="48">
        <v>11</v>
      </c>
      <c r="N25" s="48">
        <f t="shared" si="1"/>
        <v>28</v>
      </c>
      <c r="O25" s="48">
        <v>22</v>
      </c>
      <c r="P25" s="48">
        <f t="shared" si="0"/>
        <v>50</v>
      </c>
    </row>
    <row r="26" spans="1:16" ht="15.75" x14ac:dyDescent="0.25">
      <c r="A26" s="10" t="s">
        <v>24</v>
      </c>
      <c r="B26" s="36">
        <v>104</v>
      </c>
      <c r="C26" s="46">
        <f t="shared" si="2"/>
        <v>25</v>
      </c>
      <c r="D26" s="44" t="s">
        <v>437</v>
      </c>
      <c r="E26" s="44" t="s">
        <v>438</v>
      </c>
      <c r="F26" s="44" t="s">
        <v>439</v>
      </c>
      <c r="G26" s="47" t="s">
        <v>440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f t="shared" si="1"/>
        <v>0</v>
      </c>
      <c r="O26" s="48">
        <v>4</v>
      </c>
      <c r="P26" s="48">
        <f t="shared" si="0"/>
        <v>4</v>
      </c>
    </row>
    <row r="27" spans="1:16" ht="15.75" x14ac:dyDescent="0.25">
      <c r="A27" s="10" t="s">
        <v>396</v>
      </c>
      <c r="B27" s="36">
        <v>90</v>
      </c>
      <c r="C27" s="46">
        <f t="shared" si="2"/>
        <v>26</v>
      </c>
      <c r="D27" s="44" t="s">
        <v>441</v>
      </c>
      <c r="E27" s="44" t="s">
        <v>442</v>
      </c>
      <c r="F27" s="44" t="s">
        <v>27</v>
      </c>
      <c r="G27" s="49" t="s">
        <v>443</v>
      </c>
      <c r="H27" s="48"/>
      <c r="I27" s="48"/>
      <c r="J27" s="48"/>
      <c r="K27" s="48"/>
      <c r="L27" s="48"/>
      <c r="M27" s="48"/>
      <c r="N27" s="48"/>
      <c r="O27" s="48"/>
      <c r="P27" s="48" t="s">
        <v>767</v>
      </c>
    </row>
    <row r="28" spans="1:16" ht="15.75" x14ac:dyDescent="0.25">
      <c r="A28" s="10" t="s">
        <v>24</v>
      </c>
      <c r="B28" s="36">
        <v>85</v>
      </c>
      <c r="C28" s="46">
        <f t="shared" si="2"/>
        <v>27</v>
      </c>
      <c r="D28" s="44" t="s">
        <v>444</v>
      </c>
      <c r="E28" s="44" t="s">
        <v>445</v>
      </c>
      <c r="F28" s="44" t="s">
        <v>446</v>
      </c>
      <c r="G28" s="47" t="s">
        <v>447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f t="shared" si="1"/>
        <v>0</v>
      </c>
      <c r="O28" s="48">
        <v>4</v>
      </c>
      <c r="P28" s="48">
        <f t="shared" si="0"/>
        <v>4</v>
      </c>
    </row>
    <row r="29" spans="1:16" ht="15.75" x14ac:dyDescent="0.25">
      <c r="A29" s="15" t="s">
        <v>15</v>
      </c>
      <c r="B29" s="37">
        <v>87</v>
      </c>
      <c r="C29" s="46">
        <f t="shared" si="2"/>
        <v>28</v>
      </c>
      <c r="D29" s="44" t="s">
        <v>448</v>
      </c>
      <c r="E29" s="44" t="s">
        <v>123</v>
      </c>
      <c r="F29" s="44" t="s">
        <v>43</v>
      </c>
      <c r="G29" s="49" t="s">
        <v>449</v>
      </c>
      <c r="H29" s="48">
        <v>0</v>
      </c>
      <c r="I29" s="48">
        <v>0</v>
      </c>
      <c r="J29" s="48">
        <v>4</v>
      </c>
      <c r="K29" s="48">
        <v>0</v>
      </c>
      <c r="L29" s="48">
        <v>0</v>
      </c>
      <c r="M29" s="48">
        <v>0</v>
      </c>
      <c r="N29" s="48">
        <f t="shared" si="1"/>
        <v>4</v>
      </c>
      <c r="O29" s="48">
        <v>36</v>
      </c>
      <c r="P29" s="48">
        <f t="shared" si="0"/>
        <v>40</v>
      </c>
    </row>
    <row r="30" spans="1:16" ht="15.75" x14ac:dyDescent="0.25">
      <c r="A30" s="10" t="s">
        <v>400</v>
      </c>
      <c r="B30" s="36">
        <v>91</v>
      </c>
      <c r="C30" s="46">
        <f t="shared" si="2"/>
        <v>29</v>
      </c>
      <c r="D30" s="44" t="s">
        <v>450</v>
      </c>
      <c r="E30" s="44" t="s">
        <v>93</v>
      </c>
      <c r="F30" s="44" t="s">
        <v>148</v>
      </c>
      <c r="G30" s="47" t="s">
        <v>452</v>
      </c>
      <c r="H30" s="48">
        <v>0</v>
      </c>
      <c r="I30" s="48">
        <v>0</v>
      </c>
      <c r="J30" s="48">
        <v>4</v>
      </c>
      <c r="K30" s="48">
        <v>0</v>
      </c>
      <c r="L30" s="48">
        <v>0</v>
      </c>
      <c r="M30" s="48">
        <v>0</v>
      </c>
      <c r="N30" s="48">
        <f t="shared" si="1"/>
        <v>4</v>
      </c>
      <c r="O30" s="48">
        <v>3</v>
      </c>
      <c r="P30" s="48">
        <f t="shared" si="0"/>
        <v>7</v>
      </c>
    </row>
    <row r="31" spans="1:16" ht="15.75" x14ac:dyDescent="0.25">
      <c r="A31" s="10" t="s">
        <v>407</v>
      </c>
      <c r="B31" s="36">
        <v>93</v>
      </c>
      <c r="C31" s="46">
        <f t="shared" si="2"/>
        <v>30</v>
      </c>
      <c r="D31" s="44" t="s">
        <v>454</v>
      </c>
      <c r="E31" s="44" t="s">
        <v>455</v>
      </c>
      <c r="F31" s="44" t="s">
        <v>456</v>
      </c>
      <c r="G31" s="47" t="s">
        <v>458</v>
      </c>
      <c r="H31" s="48">
        <v>5</v>
      </c>
      <c r="I31" s="48">
        <v>0</v>
      </c>
      <c r="J31" s="48">
        <v>5</v>
      </c>
      <c r="K31" s="48">
        <v>0</v>
      </c>
      <c r="L31" s="48">
        <v>0</v>
      </c>
      <c r="M31" s="48">
        <v>0</v>
      </c>
      <c r="N31" s="48">
        <f t="shared" si="1"/>
        <v>10</v>
      </c>
      <c r="O31" s="48">
        <v>5</v>
      </c>
      <c r="P31" s="48">
        <f t="shared" si="0"/>
        <v>15</v>
      </c>
    </row>
    <row r="32" spans="1:16" ht="16.5" thickBot="1" x14ac:dyDescent="0.3">
      <c r="A32" s="18" t="s">
        <v>146</v>
      </c>
      <c r="B32" s="38">
        <v>103</v>
      </c>
      <c r="C32" s="46">
        <f t="shared" si="2"/>
        <v>31</v>
      </c>
      <c r="D32" s="44" t="s">
        <v>459</v>
      </c>
      <c r="E32" s="44" t="s">
        <v>187</v>
      </c>
      <c r="F32" s="44" t="s">
        <v>336</v>
      </c>
      <c r="G32" s="47" t="s">
        <v>461</v>
      </c>
      <c r="H32" s="48">
        <v>4</v>
      </c>
      <c r="I32" s="48">
        <v>0</v>
      </c>
      <c r="J32" s="48">
        <v>4</v>
      </c>
      <c r="K32" s="48">
        <v>0</v>
      </c>
      <c r="L32" s="48">
        <v>0</v>
      </c>
      <c r="M32" s="48">
        <v>0</v>
      </c>
      <c r="N32" s="48">
        <f t="shared" si="1"/>
        <v>8</v>
      </c>
      <c r="O32" s="48">
        <v>6</v>
      </c>
      <c r="P32" s="48">
        <f t="shared" si="0"/>
        <v>14</v>
      </c>
    </row>
    <row r="33" spans="3:16" x14ac:dyDescent="0.25">
      <c r="C33" s="46">
        <f t="shared" si="2"/>
        <v>32</v>
      </c>
      <c r="D33" s="44" t="s">
        <v>462</v>
      </c>
      <c r="E33" s="44" t="s">
        <v>347</v>
      </c>
      <c r="F33" s="44" t="s">
        <v>43</v>
      </c>
      <c r="G33" s="47" t="s">
        <v>464</v>
      </c>
      <c r="H33" s="48">
        <v>8</v>
      </c>
      <c r="I33" s="48">
        <v>0</v>
      </c>
      <c r="J33" s="48">
        <v>3</v>
      </c>
      <c r="K33" s="48">
        <v>0</v>
      </c>
      <c r="L33" s="48">
        <v>0</v>
      </c>
      <c r="M33" s="48">
        <v>0</v>
      </c>
      <c r="N33" s="48">
        <f t="shared" si="1"/>
        <v>11</v>
      </c>
      <c r="O33" s="48">
        <v>5</v>
      </c>
      <c r="P33" s="48">
        <f t="shared" si="0"/>
        <v>16</v>
      </c>
    </row>
    <row r="36" spans="3:16" ht="15.75" x14ac:dyDescent="0.25">
      <c r="D36" s="39" t="s">
        <v>761</v>
      </c>
      <c r="N36" t="s">
        <v>762</v>
      </c>
    </row>
  </sheetData>
  <sortState ref="A3:U34">
    <sortCondition descending="1" ref="N1"/>
  </sortState>
  <pageMargins left="0.39370078740157483" right="0.31496062992125984" top="0.55118110236220474" bottom="0.74803149606299213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defaultColWidth="14.42578125" defaultRowHeight="15" customHeight="1" x14ac:dyDescent="0.25"/>
  <cols>
    <col min="1" max="1" width="22.85546875" customWidth="1"/>
    <col min="2" max="11" width="8.7109375" customWidth="1"/>
  </cols>
  <sheetData>
    <row r="1" spans="1:1" x14ac:dyDescent="0.25">
      <c r="A1" s="20" t="s">
        <v>97</v>
      </c>
    </row>
    <row r="2" spans="1:1" x14ac:dyDescent="0.25">
      <c r="A2" s="20" t="s">
        <v>465</v>
      </c>
    </row>
    <row r="3" spans="1:1" x14ac:dyDescent="0.25">
      <c r="A3" s="20" t="s">
        <v>229</v>
      </c>
    </row>
    <row r="4" spans="1:1" x14ac:dyDescent="0.25">
      <c r="A4" s="20" t="s">
        <v>466</v>
      </c>
    </row>
    <row r="5" spans="1:1" x14ac:dyDescent="0.25">
      <c r="A5" s="20" t="s">
        <v>467</v>
      </c>
    </row>
    <row r="6" spans="1:1" x14ac:dyDescent="0.25">
      <c r="A6" s="20" t="s">
        <v>407</v>
      </c>
    </row>
    <row r="7" spans="1:1" x14ac:dyDescent="0.25">
      <c r="A7" s="20" t="s">
        <v>468</v>
      </c>
    </row>
    <row r="8" spans="1:1" x14ac:dyDescent="0.25">
      <c r="A8" s="20" t="s">
        <v>469</v>
      </c>
    </row>
    <row r="9" spans="1:1" x14ac:dyDescent="0.25">
      <c r="A9" s="20" t="s">
        <v>470</v>
      </c>
    </row>
    <row r="10" spans="1:1" x14ac:dyDescent="0.25">
      <c r="A10" s="20" t="s">
        <v>30</v>
      </c>
    </row>
    <row r="11" spans="1:1" x14ac:dyDescent="0.25">
      <c r="A11" s="20" t="s">
        <v>471</v>
      </c>
    </row>
    <row r="12" spans="1:1" x14ac:dyDescent="0.25">
      <c r="A12" s="20" t="s">
        <v>66</v>
      </c>
    </row>
    <row r="13" spans="1:1" x14ac:dyDescent="0.25">
      <c r="A13" s="20" t="s">
        <v>472</v>
      </c>
    </row>
    <row r="14" spans="1:1" x14ac:dyDescent="0.25">
      <c r="A14" s="20" t="s">
        <v>473</v>
      </c>
    </row>
    <row r="15" spans="1:1" x14ac:dyDescent="0.25">
      <c r="A15" s="20" t="s">
        <v>400</v>
      </c>
    </row>
    <row r="16" spans="1:1" x14ac:dyDescent="0.25">
      <c r="A16" s="20" t="s">
        <v>474</v>
      </c>
    </row>
    <row r="17" spans="1:1" x14ac:dyDescent="0.25">
      <c r="A17" s="20" t="s">
        <v>85</v>
      </c>
    </row>
    <row r="18" spans="1:1" x14ac:dyDescent="0.25">
      <c r="A18" s="20" t="s">
        <v>475</v>
      </c>
    </row>
    <row r="19" spans="1:1" x14ac:dyDescent="0.25">
      <c r="A19" s="20" t="s">
        <v>476</v>
      </c>
    </row>
    <row r="20" spans="1:1" x14ac:dyDescent="0.25">
      <c r="A20" s="20" t="s">
        <v>477</v>
      </c>
    </row>
    <row r="21" spans="1:1" ht="15.75" customHeight="1" x14ac:dyDescent="0.25">
      <c r="A21" s="20" t="s">
        <v>478</v>
      </c>
    </row>
    <row r="22" spans="1:1" ht="15.75" customHeight="1" x14ac:dyDescent="0.25">
      <c r="A22" s="20" t="s">
        <v>91</v>
      </c>
    </row>
    <row r="23" spans="1:1" ht="15.75" customHeight="1" x14ac:dyDescent="0.25">
      <c r="A23" s="20" t="s">
        <v>157</v>
      </c>
    </row>
    <row r="24" spans="1:1" ht="15.75" customHeight="1" x14ac:dyDescent="0.25">
      <c r="A24" s="20" t="s">
        <v>479</v>
      </c>
    </row>
    <row r="25" spans="1:1" ht="15.75" customHeight="1" x14ac:dyDescent="0.25">
      <c r="A25" s="20" t="s">
        <v>190</v>
      </c>
    </row>
    <row r="26" spans="1:1" ht="15.75" customHeight="1" x14ac:dyDescent="0.25">
      <c r="A26" s="20" t="s">
        <v>480</v>
      </c>
    </row>
    <row r="27" spans="1:1" ht="15.75" customHeight="1" x14ac:dyDescent="0.25">
      <c r="A27" s="20" t="s">
        <v>481</v>
      </c>
    </row>
    <row r="28" spans="1:1" ht="15.75" customHeight="1" x14ac:dyDescent="0.25">
      <c r="A28" s="20" t="s">
        <v>482</v>
      </c>
    </row>
    <row r="29" spans="1:1" ht="15.75" customHeight="1" x14ac:dyDescent="0.25">
      <c r="A29" s="20" t="s">
        <v>483</v>
      </c>
    </row>
    <row r="30" spans="1:1" ht="15.75" customHeight="1" x14ac:dyDescent="0.25">
      <c r="A30" s="20" t="s">
        <v>484</v>
      </c>
    </row>
    <row r="31" spans="1:1" ht="15.75" customHeight="1" x14ac:dyDescent="0.25">
      <c r="A31" s="20" t="s">
        <v>485</v>
      </c>
    </row>
    <row r="32" spans="1:1" ht="15.75" customHeight="1" x14ac:dyDescent="0.25">
      <c r="A32" s="20" t="s">
        <v>486</v>
      </c>
    </row>
    <row r="33" spans="1:1" ht="15.75" customHeight="1" x14ac:dyDescent="0.25">
      <c r="A33" s="20" t="s">
        <v>487</v>
      </c>
    </row>
    <row r="34" spans="1:1" ht="15.75" customHeight="1" x14ac:dyDescent="0.25">
      <c r="A34" s="20" t="s">
        <v>146</v>
      </c>
    </row>
    <row r="35" spans="1:1" ht="15.75" customHeight="1" x14ac:dyDescent="0.25">
      <c r="A35" s="20" t="s">
        <v>114</v>
      </c>
    </row>
    <row r="36" spans="1:1" ht="15.75" customHeight="1" x14ac:dyDescent="0.25">
      <c r="A36" s="20" t="s">
        <v>321</v>
      </c>
    </row>
    <row r="37" spans="1:1" ht="15.75" customHeight="1" x14ac:dyDescent="0.25">
      <c r="A37" s="20" t="s">
        <v>396</v>
      </c>
    </row>
    <row r="38" spans="1:1" ht="15.75" customHeight="1" x14ac:dyDescent="0.25">
      <c r="A38" s="20" t="s">
        <v>453</v>
      </c>
    </row>
    <row r="39" spans="1:1" ht="15.75" customHeight="1" x14ac:dyDescent="0.25">
      <c r="A39" s="20" t="s">
        <v>326</v>
      </c>
    </row>
    <row r="40" spans="1:1" ht="15.75" customHeight="1" x14ac:dyDescent="0.25">
      <c r="A40" s="20" t="s">
        <v>286</v>
      </c>
    </row>
    <row r="41" spans="1:1" ht="15.75" customHeight="1" x14ac:dyDescent="0.25">
      <c r="A41" s="20" t="s">
        <v>488</v>
      </c>
    </row>
    <row r="42" spans="1:1" ht="15.75" customHeight="1" x14ac:dyDescent="0.25">
      <c r="A42" s="20" t="s">
        <v>489</v>
      </c>
    </row>
    <row r="43" spans="1:1" ht="15.75" customHeight="1" x14ac:dyDescent="0.25">
      <c r="A43" s="20" t="s">
        <v>24</v>
      </c>
    </row>
    <row r="44" spans="1:1" ht="15.75" customHeight="1" x14ac:dyDescent="0.25">
      <c r="A44" s="20" t="s">
        <v>73</v>
      </c>
    </row>
    <row r="45" spans="1:1" ht="15.75" customHeight="1" x14ac:dyDescent="0.25">
      <c r="A45" s="20" t="s">
        <v>490</v>
      </c>
    </row>
    <row r="46" spans="1:1" ht="15.75" customHeight="1" x14ac:dyDescent="0.25">
      <c r="A46" s="20" t="s">
        <v>491</v>
      </c>
    </row>
    <row r="47" spans="1:1" ht="15.75" customHeight="1" x14ac:dyDescent="0.25">
      <c r="A47" s="20" t="s">
        <v>15</v>
      </c>
    </row>
    <row r="48" spans="1:1" ht="15.75" customHeight="1" x14ac:dyDescent="0.25">
      <c r="A48" s="20" t="s">
        <v>219</v>
      </c>
    </row>
    <row r="49" spans="1:1" ht="15.75" customHeight="1" x14ac:dyDescent="0.25">
      <c r="A49" s="20" t="s">
        <v>410</v>
      </c>
    </row>
    <row r="50" spans="1:1" ht="15.75" customHeight="1" x14ac:dyDescent="0.25">
      <c r="A50" s="20" t="s">
        <v>254</v>
      </c>
    </row>
    <row r="51" spans="1:1" ht="15.75" customHeight="1" x14ac:dyDescent="0.25">
      <c r="A51" s="20" t="s">
        <v>492</v>
      </c>
    </row>
    <row r="52" spans="1:1" ht="15.75" customHeight="1" x14ac:dyDescent="0.25">
      <c r="A52" s="20" t="s">
        <v>142</v>
      </c>
    </row>
    <row r="53" spans="1:1" ht="15.75" customHeight="1" x14ac:dyDescent="0.25">
      <c r="A53" s="20" t="s">
        <v>493</v>
      </c>
    </row>
    <row r="54" spans="1:1" ht="15.75" customHeight="1" x14ac:dyDescent="0.25">
      <c r="A54" s="20" t="s">
        <v>40</v>
      </c>
    </row>
    <row r="55" spans="1:1" ht="15.75" customHeight="1" x14ac:dyDescent="0.25">
      <c r="A55" s="20" t="s">
        <v>494</v>
      </c>
    </row>
    <row r="56" spans="1:1" ht="15.75" customHeight="1" x14ac:dyDescent="0.25">
      <c r="A56" s="21"/>
    </row>
    <row r="57" spans="1:1" ht="15.75" customHeight="1" x14ac:dyDescent="0.25">
      <c r="A57" s="21"/>
    </row>
    <row r="58" spans="1:1" ht="15.75" customHeight="1" x14ac:dyDescent="0.25">
      <c r="A58" s="21"/>
    </row>
    <row r="59" spans="1:1" ht="15.75" customHeight="1" x14ac:dyDescent="0.25">
      <c r="A59" s="21"/>
    </row>
    <row r="60" spans="1:1" ht="15.75" customHeight="1" x14ac:dyDescent="0.25">
      <c r="A60" s="21"/>
    </row>
    <row r="61" spans="1:1" ht="15.75" customHeight="1" x14ac:dyDescent="0.25">
      <c r="A61" s="21"/>
    </row>
    <row r="62" spans="1:1" ht="15.75" customHeight="1" x14ac:dyDescent="0.25">
      <c r="A62" s="21"/>
    </row>
    <row r="63" spans="1:1" ht="15.75" customHeight="1" x14ac:dyDescent="0.25">
      <c r="A63" s="21"/>
    </row>
    <row r="64" spans="1:1" ht="15.75" customHeight="1" x14ac:dyDescent="0.25">
      <c r="A64" s="21"/>
    </row>
    <row r="65" spans="1:1" ht="15.75" customHeight="1" x14ac:dyDescent="0.25">
      <c r="A65" s="21"/>
    </row>
    <row r="66" spans="1:1" ht="15.75" customHeight="1" x14ac:dyDescent="0.25">
      <c r="A66" s="21"/>
    </row>
    <row r="67" spans="1:1" ht="15.75" customHeight="1" x14ac:dyDescent="0.25">
      <c r="A67" s="21"/>
    </row>
    <row r="68" spans="1:1" ht="15.75" customHeight="1" x14ac:dyDescent="0.25">
      <c r="A68" s="21"/>
    </row>
    <row r="69" spans="1:1" ht="15.75" customHeight="1" x14ac:dyDescent="0.25">
      <c r="A69" s="21"/>
    </row>
    <row r="70" spans="1:1" ht="15.75" customHeight="1" x14ac:dyDescent="0.25">
      <c r="A70" s="21"/>
    </row>
    <row r="71" spans="1:1" ht="15.75" customHeight="1" x14ac:dyDescent="0.25">
      <c r="A71" s="21"/>
    </row>
    <row r="72" spans="1:1" ht="15.75" customHeight="1" x14ac:dyDescent="0.25">
      <c r="A72" s="21"/>
    </row>
    <row r="73" spans="1:1" ht="15.75" customHeight="1" x14ac:dyDescent="0.25">
      <c r="A73" s="21"/>
    </row>
    <row r="74" spans="1:1" ht="15.75" customHeight="1" x14ac:dyDescent="0.25">
      <c r="A74" s="21"/>
    </row>
    <row r="75" spans="1:1" ht="15.75" customHeight="1" x14ac:dyDescent="0.25">
      <c r="A75" s="21"/>
    </row>
    <row r="76" spans="1:1" ht="15.75" customHeight="1" x14ac:dyDescent="0.25">
      <c r="A76" s="21"/>
    </row>
    <row r="77" spans="1:1" ht="15.75" customHeight="1" x14ac:dyDescent="0.25">
      <c r="A77" s="21"/>
    </row>
    <row r="78" spans="1:1" ht="15.75" customHeight="1" x14ac:dyDescent="0.25">
      <c r="A78" s="21"/>
    </row>
    <row r="79" spans="1:1" ht="15.75" customHeight="1" x14ac:dyDescent="0.25">
      <c r="A79" s="21"/>
    </row>
    <row r="80" spans="1:1" ht="15.75" customHeight="1" x14ac:dyDescent="0.25">
      <c r="A80" s="21"/>
    </row>
    <row r="81" spans="1:1" ht="15.75" customHeight="1" x14ac:dyDescent="0.25">
      <c r="A81" s="21"/>
    </row>
    <row r="82" spans="1:1" ht="15.75" customHeight="1" x14ac:dyDescent="0.25">
      <c r="A82" s="21"/>
    </row>
    <row r="83" spans="1:1" ht="15.75" customHeight="1" x14ac:dyDescent="0.25">
      <c r="A83" s="21"/>
    </row>
    <row r="84" spans="1:1" ht="15.75" customHeight="1" x14ac:dyDescent="0.25">
      <c r="A84" s="21"/>
    </row>
    <row r="85" spans="1:1" ht="15.75" customHeight="1" x14ac:dyDescent="0.25">
      <c r="A85" s="21"/>
    </row>
    <row r="86" spans="1:1" ht="15.75" customHeight="1" x14ac:dyDescent="0.25">
      <c r="A86" s="21"/>
    </row>
    <row r="87" spans="1:1" ht="15.75" customHeight="1" x14ac:dyDescent="0.25">
      <c r="A87" s="21"/>
    </row>
    <row r="88" spans="1:1" ht="15.75" customHeight="1" x14ac:dyDescent="0.25">
      <c r="A88" s="21"/>
    </row>
    <row r="89" spans="1:1" ht="15.75" customHeight="1" x14ac:dyDescent="0.25">
      <c r="A89" s="21"/>
    </row>
    <row r="90" spans="1:1" ht="15.75" customHeight="1" x14ac:dyDescent="0.25">
      <c r="A90" s="21"/>
    </row>
    <row r="91" spans="1:1" ht="15.75" customHeight="1" x14ac:dyDescent="0.25">
      <c r="A91" s="21"/>
    </row>
    <row r="92" spans="1:1" ht="15.75" customHeight="1" x14ac:dyDescent="0.25">
      <c r="A92" s="21"/>
    </row>
    <row r="93" spans="1:1" ht="15.75" customHeight="1" x14ac:dyDescent="0.25">
      <c r="A93" s="21"/>
    </row>
    <row r="94" spans="1:1" ht="15.75" customHeight="1" x14ac:dyDescent="0.25">
      <c r="A94" s="21"/>
    </row>
    <row r="95" spans="1:1" ht="15.75" customHeight="1" x14ac:dyDescent="0.25">
      <c r="A95" s="21"/>
    </row>
    <row r="96" spans="1:1" ht="15.75" customHeight="1" x14ac:dyDescent="0.25">
      <c r="A96" s="21"/>
    </row>
    <row r="97" spans="1:1" ht="15.75" customHeight="1" x14ac:dyDescent="0.25">
      <c r="A97" s="21"/>
    </row>
    <row r="98" spans="1:1" ht="15.75" customHeight="1" x14ac:dyDescent="0.25">
      <c r="A98" s="21"/>
    </row>
    <row r="99" spans="1:1" ht="15.75" customHeight="1" x14ac:dyDescent="0.25">
      <c r="A99" s="21"/>
    </row>
    <row r="100" spans="1:1" ht="15.75" customHeight="1" x14ac:dyDescent="0.25">
      <c r="A100" s="21"/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2"/>
  <sheetViews>
    <sheetView workbookViewId="0"/>
  </sheetViews>
  <sheetFormatPr defaultColWidth="14.42578125" defaultRowHeight="15" customHeight="1" x14ac:dyDescent="0.25"/>
  <cols>
    <col min="1" max="1" width="29.5703125" customWidth="1"/>
    <col min="2" max="11" width="8.7109375" customWidth="1"/>
  </cols>
  <sheetData>
    <row r="1" spans="1:1" x14ac:dyDescent="0.25">
      <c r="A1" s="20" t="s">
        <v>20</v>
      </c>
    </row>
    <row r="2" spans="1:1" x14ac:dyDescent="0.25">
      <c r="A2" s="20" t="s">
        <v>495</v>
      </c>
    </row>
    <row r="3" spans="1:1" x14ac:dyDescent="0.25">
      <c r="A3" s="20" t="s">
        <v>496</v>
      </c>
    </row>
    <row r="4" spans="1:1" x14ac:dyDescent="0.25">
      <c r="A4" s="20" t="s">
        <v>497</v>
      </c>
    </row>
    <row r="5" spans="1:1" x14ac:dyDescent="0.25">
      <c r="A5" s="20" t="s">
        <v>498</v>
      </c>
    </row>
    <row r="6" spans="1:1" x14ac:dyDescent="0.25">
      <c r="A6" s="20" t="s">
        <v>499</v>
      </c>
    </row>
    <row r="7" spans="1:1" x14ac:dyDescent="0.25">
      <c r="A7" s="20" t="s">
        <v>500</v>
      </c>
    </row>
    <row r="8" spans="1:1" x14ac:dyDescent="0.25">
      <c r="A8" s="20" t="s">
        <v>501</v>
      </c>
    </row>
    <row r="9" spans="1:1" x14ac:dyDescent="0.25">
      <c r="A9" s="20" t="s">
        <v>502</v>
      </c>
    </row>
    <row r="10" spans="1:1" x14ac:dyDescent="0.25">
      <c r="A10" s="20" t="s">
        <v>503</v>
      </c>
    </row>
    <row r="11" spans="1:1" x14ac:dyDescent="0.25">
      <c r="A11" s="20" t="s">
        <v>504</v>
      </c>
    </row>
    <row r="12" spans="1:1" x14ac:dyDescent="0.25">
      <c r="A12" s="20" t="s">
        <v>505</v>
      </c>
    </row>
    <row r="13" spans="1:1" x14ac:dyDescent="0.25">
      <c r="A13" s="20" t="s">
        <v>506</v>
      </c>
    </row>
    <row r="14" spans="1:1" x14ac:dyDescent="0.25">
      <c r="A14" s="20" t="s">
        <v>507</v>
      </c>
    </row>
    <row r="15" spans="1:1" x14ac:dyDescent="0.25">
      <c r="A15" s="20" t="s">
        <v>508</v>
      </c>
    </row>
    <row r="16" spans="1:1" x14ac:dyDescent="0.25">
      <c r="A16" s="20" t="s">
        <v>509</v>
      </c>
    </row>
    <row r="17" spans="1:1" x14ac:dyDescent="0.25">
      <c r="A17" s="20" t="s">
        <v>510</v>
      </c>
    </row>
    <row r="18" spans="1:1" x14ac:dyDescent="0.25">
      <c r="A18" s="20" t="s">
        <v>511</v>
      </c>
    </row>
    <row r="19" spans="1:1" x14ac:dyDescent="0.25">
      <c r="A19" s="20" t="s">
        <v>512</v>
      </c>
    </row>
    <row r="20" spans="1:1" x14ac:dyDescent="0.25">
      <c r="A20" s="20" t="s">
        <v>513</v>
      </c>
    </row>
    <row r="21" spans="1:1" ht="15.75" customHeight="1" x14ac:dyDescent="0.25">
      <c r="A21" s="20" t="s">
        <v>514</v>
      </c>
    </row>
    <row r="22" spans="1:1" ht="15.75" customHeight="1" x14ac:dyDescent="0.25">
      <c r="A22" s="20" t="s">
        <v>515</v>
      </c>
    </row>
    <row r="23" spans="1:1" ht="15.75" customHeight="1" x14ac:dyDescent="0.25">
      <c r="A23" s="20" t="s">
        <v>516</v>
      </c>
    </row>
    <row r="24" spans="1:1" ht="15.75" customHeight="1" x14ac:dyDescent="0.25">
      <c r="A24" s="20" t="s">
        <v>517</v>
      </c>
    </row>
    <row r="25" spans="1:1" ht="15.75" customHeight="1" x14ac:dyDescent="0.25">
      <c r="A25" s="20" t="s">
        <v>518</v>
      </c>
    </row>
    <row r="26" spans="1:1" ht="15.75" customHeight="1" x14ac:dyDescent="0.25">
      <c r="A26" s="20" t="s">
        <v>519</v>
      </c>
    </row>
    <row r="27" spans="1:1" ht="15.75" customHeight="1" x14ac:dyDescent="0.25">
      <c r="A27" s="20" t="s">
        <v>520</v>
      </c>
    </row>
    <row r="28" spans="1:1" ht="15.75" customHeight="1" x14ac:dyDescent="0.25">
      <c r="A28" s="20" t="s">
        <v>521</v>
      </c>
    </row>
    <row r="29" spans="1:1" ht="15.75" customHeight="1" x14ac:dyDescent="0.25">
      <c r="A29" s="20" t="s">
        <v>522</v>
      </c>
    </row>
    <row r="30" spans="1:1" ht="15.75" customHeight="1" x14ac:dyDescent="0.25">
      <c r="A30" s="20" t="s">
        <v>523</v>
      </c>
    </row>
    <row r="31" spans="1:1" ht="15.75" customHeight="1" x14ac:dyDescent="0.25">
      <c r="A31" s="20" t="s">
        <v>524</v>
      </c>
    </row>
    <row r="32" spans="1:1" ht="15.75" customHeight="1" x14ac:dyDescent="0.25">
      <c r="A32" s="20" t="s">
        <v>525</v>
      </c>
    </row>
    <row r="33" spans="1:1" ht="15.75" customHeight="1" x14ac:dyDescent="0.25">
      <c r="A33" s="20" t="s">
        <v>526</v>
      </c>
    </row>
    <row r="34" spans="1:1" ht="15.75" customHeight="1" x14ac:dyDescent="0.25">
      <c r="A34" s="20" t="s">
        <v>527</v>
      </c>
    </row>
    <row r="35" spans="1:1" ht="15.75" customHeight="1" x14ac:dyDescent="0.25">
      <c r="A35" s="20" t="s">
        <v>528</v>
      </c>
    </row>
    <row r="36" spans="1:1" ht="15.75" customHeight="1" x14ac:dyDescent="0.25">
      <c r="A36" s="20" t="s">
        <v>529</v>
      </c>
    </row>
    <row r="37" spans="1:1" ht="15.75" customHeight="1" x14ac:dyDescent="0.25">
      <c r="A37" s="20" t="s">
        <v>530</v>
      </c>
    </row>
    <row r="38" spans="1:1" ht="15.75" customHeight="1" x14ac:dyDescent="0.25">
      <c r="A38" s="20" t="s">
        <v>531</v>
      </c>
    </row>
    <row r="39" spans="1:1" ht="15.75" customHeight="1" x14ac:dyDescent="0.25">
      <c r="A39" s="20" t="s">
        <v>532</v>
      </c>
    </row>
    <row r="40" spans="1:1" ht="15.75" customHeight="1" x14ac:dyDescent="0.25">
      <c r="A40" s="20" t="s">
        <v>533</v>
      </c>
    </row>
    <row r="41" spans="1:1" ht="15.75" customHeight="1" x14ac:dyDescent="0.25">
      <c r="A41" s="20" t="s">
        <v>534</v>
      </c>
    </row>
    <row r="42" spans="1:1" ht="15.75" customHeight="1" x14ac:dyDescent="0.25">
      <c r="A42" s="20" t="s">
        <v>535</v>
      </c>
    </row>
    <row r="43" spans="1:1" ht="15.75" customHeight="1" x14ac:dyDescent="0.25">
      <c r="A43" s="20" t="s">
        <v>536</v>
      </c>
    </row>
    <row r="44" spans="1:1" ht="15.75" customHeight="1" x14ac:dyDescent="0.25">
      <c r="A44" s="20" t="s">
        <v>537</v>
      </c>
    </row>
    <row r="45" spans="1:1" ht="15.75" customHeight="1" x14ac:dyDescent="0.25">
      <c r="A45" s="20" t="s">
        <v>538</v>
      </c>
    </row>
    <row r="46" spans="1:1" ht="15.75" customHeight="1" x14ac:dyDescent="0.25">
      <c r="A46" s="20" t="s">
        <v>539</v>
      </c>
    </row>
    <row r="47" spans="1:1" ht="15.75" customHeight="1" x14ac:dyDescent="0.25">
      <c r="A47" s="20" t="s">
        <v>540</v>
      </c>
    </row>
    <row r="48" spans="1:1" ht="15.75" customHeight="1" x14ac:dyDescent="0.25">
      <c r="A48" s="20" t="s">
        <v>541</v>
      </c>
    </row>
    <row r="49" spans="1:1" ht="15.75" customHeight="1" x14ac:dyDescent="0.25">
      <c r="A49" s="20" t="s">
        <v>542</v>
      </c>
    </row>
    <row r="50" spans="1:1" ht="15.75" customHeight="1" x14ac:dyDescent="0.25">
      <c r="A50" s="20" t="s">
        <v>543</v>
      </c>
    </row>
    <row r="51" spans="1:1" ht="15.75" customHeight="1" x14ac:dyDescent="0.25">
      <c r="A51" s="20" t="s">
        <v>544</v>
      </c>
    </row>
    <row r="52" spans="1:1" ht="15.75" customHeight="1" x14ac:dyDescent="0.25">
      <c r="A52" s="20" t="s">
        <v>545</v>
      </c>
    </row>
    <row r="53" spans="1:1" ht="15.75" customHeight="1" x14ac:dyDescent="0.25">
      <c r="A53" s="20" t="s">
        <v>546</v>
      </c>
    </row>
    <row r="54" spans="1:1" ht="15.75" customHeight="1" x14ac:dyDescent="0.25">
      <c r="A54" s="20" t="s">
        <v>547</v>
      </c>
    </row>
    <row r="55" spans="1:1" ht="15.75" customHeight="1" x14ac:dyDescent="0.25">
      <c r="A55" s="20" t="s">
        <v>548</v>
      </c>
    </row>
    <row r="56" spans="1:1" ht="15.75" customHeight="1" x14ac:dyDescent="0.25">
      <c r="A56" s="20" t="s">
        <v>549</v>
      </c>
    </row>
    <row r="57" spans="1:1" ht="15.75" customHeight="1" x14ac:dyDescent="0.25">
      <c r="A57" s="20" t="s">
        <v>550</v>
      </c>
    </row>
    <row r="58" spans="1:1" ht="15.75" customHeight="1" x14ac:dyDescent="0.25">
      <c r="A58" s="20" t="s">
        <v>551</v>
      </c>
    </row>
    <row r="59" spans="1:1" ht="15.75" customHeight="1" x14ac:dyDescent="0.25">
      <c r="A59" s="20" t="s">
        <v>552</v>
      </c>
    </row>
    <row r="60" spans="1:1" ht="15.75" customHeight="1" x14ac:dyDescent="0.25">
      <c r="A60" s="20" t="s">
        <v>553</v>
      </c>
    </row>
    <row r="61" spans="1:1" ht="15.75" customHeight="1" x14ac:dyDescent="0.25">
      <c r="A61" s="20" t="s">
        <v>554</v>
      </c>
    </row>
    <row r="62" spans="1:1" ht="15.75" customHeight="1" x14ac:dyDescent="0.25">
      <c r="A62" s="20" t="s">
        <v>555</v>
      </c>
    </row>
    <row r="63" spans="1:1" ht="15.75" customHeight="1" x14ac:dyDescent="0.25">
      <c r="A63" s="20" t="s">
        <v>556</v>
      </c>
    </row>
    <row r="64" spans="1:1" ht="15.75" customHeight="1" x14ac:dyDescent="0.25">
      <c r="A64" s="20" t="s">
        <v>557</v>
      </c>
    </row>
    <row r="65" spans="1:1" ht="15.75" customHeight="1" x14ac:dyDescent="0.25">
      <c r="A65" s="20" t="s">
        <v>558</v>
      </c>
    </row>
    <row r="66" spans="1:1" ht="15.75" customHeight="1" x14ac:dyDescent="0.25">
      <c r="A66" s="20" t="s">
        <v>559</v>
      </c>
    </row>
    <row r="67" spans="1:1" ht="15.75" customHeight="1" x14ac:dyDescent="0.25">
      <c r="A67" s="20" t="s">
        <v>560</v>
      </c>
    </row>
    <row r="68" spans="1:1" ht="15.75" customHeight="1" x14ac:dyDescent="0.25">
      <c r="A68" s="20" t="s">
        <v>561</v>
      </c>
    </row>
    <row r="69" spans="1:1" ht="15.75" customHeight="1" x14ac:dyDescent="0.25">
      <c r="A69" s="20" t="s">
        <v>562</v>
      </c>
    </row>
    <row r="70" spans="1:1" ht="15.75" customHeight="1" x14ac:dyDescent="0.25">
      <c r="A70" s="20" t="s">
        <v>563</v>
      </c>
    </row>
    <row r="71" spans="1:1" ht="15.75" customHeight="1" x14ac:dyDescent="0.25">
      <c r="A71" s="20" t="s">
        <v>564</v>
      </c>
    </row>
    <row r="72" spans="1:1" ht="15.75" customHeight="1" x14ac:dyDescent="0.25">
      <c r="A72" s="20" t="s">
        <v>565</v>
      </c>
    </row>
    <row r="73" spans="1:1" ht="15.75" customHeight="1" x14ac:dyDescent="0.25">
      <c r="A73" s="20" t="s">
        <v>566</v>
      </c>
    </row>
    <row r="74" spans="1:1" ht="15.75" customHeight="1" x14ac:dyDescent="0.25">
      <c r="A74" s="20" t="s">
        <v>567</v>
      </c>
    </row>
    <row r="75" spans="1:1" ht="15.75" customHeight="1" x14ac:dyDescent="0.25">
      <c r="A75" s="20" t="s">
        <v>568</v>
      </c>
    </row>
    <row r="76" spans="1:1" ht="15.75" customHeight="1" x14ac:dyDescent="0.25">
      <c r="A76" s="20" t="s">
        <v>569</v>
      </c>
    </row>
    <row r="77" spans="1:1" ht="15.75" customHeight="1" x14ac:dyDescent="0.25">
      <c r="A77" s="20" t="s">
        <v>570</v>
      </c>
    </row>
    <row r="78" spans="1:1" ht="15.75" customHeight="1" x14ac:dyDescent="0.25">
      <c r="A78" s="20" t="s">
        <v>571</v>
      </c>
    </row>
    <row r="79" spans="1:1" ht="15.75" customHeight="1" x14ac:dyDescent="0.25">
      <c r="A79" s="20" t="s">
        <v>572</v>
      </c>
    </row>
    <row r="80" spans="1:1" ht="15.75" customHeight="1" x14ac:dyDescent="0.25">
      <c r="A80" s="20" t="s">
        <v>573</v>
      </c>
    </row>
    <row r="81" spans="1:1" ht="15.75" customHeight="1" x14ac:dyDescent="0.25">
      <c r="A81" s="20" t="s">
        <v>574</v>
      </c>
    </row>
    <row r="82" spans="1:1" ht="15.75" customHeight="1" x14ac:dyDescent="0.25">
      <c r="A82" s="20" t="s">
        <v>575</v>
      </c>
    </row>
    <row r="83" spans="1:1" ht="15.75" customHeight="1" x14ac:dyDescent="0.25">
      <c r="A83" s="20" t="s">
        <v>576</v>
      </c>
    </row>
    <row r="84" spans="1:1" ht="15.75" customHeight="1" x14ac:dyDescent="0.25">
      <c r="A84" s="20" t="s">
        <v>577</v>
      </c>
    </row>
    <row r="85" spans="1:1" ht="15.75" customHeight="1" x14ac:dyDescent="0.25">
      <c r="A85" s="20" t="s">
        <v>578</v>
      </c>
    </row>
    <row r="86" spans="1:1" ht="15.75" customHeight="1" x14ac:dyDescent="0.25">
      <c r="A86" s="20" t="s">
        <v>579</v>
      </c>
    </row>
    <row r="87" spans="1:1" ht="15.75" customHeight="1" x14ac:dyDescent="0.25">
      <c r="A87" s="20" t="s">
        <v>580</v>
      </c>
    </row>
    <row r="88" spans="1:1" ht="15.75" customHeight="1" x14ac:dyDescent="0.25">
      <c r="A88" s="20" t="s">
        <v>581</v>
      </c>
    </row>
    <row r="89" spans="1:1" ht="15.75" customHeight="1" x14ac:dyDescent="0.25">
      <c r="A89" s="20" t="s">
        <v>582</v>
      </c>
    </row>
    <row r="90" spans="1:1" ht="15.75" customHeight="1" x14ac:dyDescent="0.25">
      <c r="A90" s="20" t="s">
        <v>583</v>
      </c>
    </row>
    <row r="91" spans="1:1" ht="15.75" customHeight="1" x14ac:dyDescent="0.25">
      <c r="A91" s="20" t="s">
        <v>584</v>
      </c>
    </row>
    <row r="92" spans="1:1" ht="15.75" customHeight="1" x14ac:dyDescent="0.25">
      <c r="A92" s="20" t="s">
        <v>585</v>
      </c>
    </row>
    <row r="93" spans="1:1" ht="15.75" customHeight="1" x14ac:dyDescent="0.25">
      <c r="A93" s="20" t="s">
        <v>586</v>
      </c>
    </row>
    <row r="94" spans="1:1" ht="15.75" customHeight="1" x14ac:dyDescent="0.25">
      <c r="A94" s="20" t="s">
        <v>587</v>
      </c>
    </row>
    <row r="95" spans="1:1" ht="15.75" customHeight="1" x14ac:dyDescent="0.25">
      <c r="A95" s="20" t="s">
        <v>588</v>
      </c>
    </row>
    <row r="96" spans="1:1" ht="15.75" customHeight="1" x14ac:dyDescent="0.25">
      <c r="A96" s="20" t="s">
        <v>589</v>
      </c>
    </row>
    <row r="97" spans="1:1" ht="15.75" customHeight="1" x14ac:dyDescent="0.25">
      <c r="A97" s="20" t="s">
        <v>590</v>
      </c>
    </row>
    <row r="98" spans="1:1" ht="15.75" customHeight="1" x14ac:dyDescent="0.25">
      <c r="A98" s="20" t="s">
        <v>591</v>
      </c>
    </row>
    <row r="99" spans="1:1" ht="15.75" customHeight="1" x14ac:dyDescent="0.25">
      <c r="A99" s="20" t="s">
        <v>592</v>
      </c>
    </row>
    <row r="100" spans="1:1" ht="15.75" customHeight="1" x14ac:dyDescent="0.25">
      <c r="A100" s="20" t="s">
        <v>593</v>
      </c>
    </row>
    <row r="101" spans="1:1" ht="15.75" customHeight="1" x14ac:dyDescent="0.25">
      <c r="A101" s="20" t="s">
        <v>594</v>
      </c>
    </row>
    <row r="102" spans="1:1" ht="15.75" customHeight="1" x14ac:dyDescent="0.25">
      <c r="A102" s="20" t="s">
        <v>595</v>
      </c>
    </row>
    <row r="103" spans="1:1" ht="15.75" customHeight="1" x14ac:dyDescent="0.25">
      <c r="A103" s="20" t="s">
        <v>596</v>
      </c>
    </row>
    <row r="104" spans="1:1" ht="15.75" customHeight="1" x14ac:dyDescent="0.25">
      <c r="A104" s="20" t="s">
        <v>597</v>
      </c>
    </row>
    <row r="105" spans="1:1" ht="15.75" customHeight="1" x14ac:dyDescent="0.25">
      <c r="A105" s="20" t="s">
        <v>598</v>
      </c>
    </row>
    <row r="106" spans="1:1" ht="15.75" customHeight="1" x14ac:dyDescent="0.25">
      <c r="A106" s="20" t="s">
        <v>599</v>
      </c>
    </row>
    <row r="107" spans="1:1" ht="15.75" customHeight="1" x14ac:dyDescent="0.25">
      <c r="A107" s="20" t="s">
        <v>600</v>
      </c>
    </row>
    <row r="108" spans="1:1" ht="15.75" customHeight="1" x14ac:dyDescent="0.25">
      <c r="A108" s="20" t="s">
        <v>601</v>
      </c>
    </row>
    <row r="109" spans="1:1" ht="15.75" customHeight="1" x14ac:dyDescent="0.25">
      <c r="A109" s="20" t="s">
        <v>602</v>
      </c>
    </row>
    <row r="110" spans="1:1" ht="15.75" customHeight="1" x14ac:dyDescent="0.25">
      <c r="A110" s="20" t="s">
        <v>603</v>
      </c>
    </row>
    <row r="111" spans="1:1" ht="15.75" customHeight="1" x14ac:dyDescent="0.25">
      <c r="A111" s="20" t="s">
        <v>604</v>
      </c>
    </row>
    <row r="112" spans="1:1" ht="15.75" customHeight="1" x14ac:dyDescent="0.25">
      <c r="A112" s="20" t="s">
        <v>605</v>
      </c>
    </row>
    <row r="113" spans="1:1" ht="15.75" customHeight="1" x14ac:dyDescent="0.25">
      <c r="A113" s="20" t="s">
        <v>606</v>
      </c>
    </row>
    <row r="114" spans="1:1" ht="15.75" customHeight="1" x14ac:dyDescent="0.25">
      <c r="A114" s="20" t="s">
        <v>607</v>
      </c>
    </row>
    <row r="115" spans="1:1" ht="15.75" customHeight="1" x14ac:dyDescent="0.25">
      <c r="A115" s="20" t="s">
        <v>608</v>
      </c>
    </row>
    <row r="116" spans="1:1" ht="15.75" customHeight="1" x14ac:dyDescent="0.25">
      <c r="A116" s="20" t="s">
        <v>609</v>
      </c>
    </row>
    <row r="117" spans="1:1" ht="15.75" customHeight="1" x14ac:dyDescent="0.25">
      <c r="A117" s="20" t="s">
        <v>610</v>
      </c>
    </row>
    <row r="118" spans="1:1" ht="15.75" customHeight="1" x14ac:dyDescent="0.25">
      <c r="A118" s="20" t="s">
        <v>611</v>
      </c>
    </row>
    <row r="119" spans="1:1" ht="15.75" customHeight="1" x14ac:dyDescent="0.25">
      <c r="A119" s="20" t="s">
        <v>612</v>
      </c>
    </row>
    <row r="120" spans="1:1" ht="15.75" customHeight="1" x14ac:dyDescent="0.25">
      <c r="A120" s="20" t="s">
        <v>613</v>
      </c>
    </row>
    <row r="121" spans="1:1" ht="15.75" customHeight="1" x14ac:dyDescent="0.25">
      <c r="A121" s="20" t="s">
        <v>614</v>
      </c>
    </row>
    <row r="122" spans="1:1" ht="15.75" customHeight="1" x14ac:dyDescent="0.25">
      <c r="A122" s="20" t="s">
        <v>615</v>
      </c>
    </row>
    <row r="123" spans="1:1" ht="15.75" customHeight="1" x14ac:dyDescent="0.25">
      <c r="A123" s="20" t="s">
        <v>616</v>
      </c>
    </row>
    <row r="124" spans="1:1" ht="15.75" customHeight="1" x14ac:dyDescent="0.25">
      <c r="A124" s="20" t="s">
        <v>617</v>
      </c>
    </row>
    <row r="125" spans="1:1" ht="15.75" customHeight="1" x14ac:dyDescent="0.25">
      <c r="A125" s="20" t="s">
        <v>618</v>
      </c>
    </row>
    <row r="126" spans="1:1" ht="15.75" customHeight="1" x14ac:dyDescent="0.25">
      <c r="A126" s="20" t="s">
        <v>619</v>
      </c>
    </row>
    <row r="127" spans="1:1" ht="15.75" customHeight="1" x14ac:dyDescent="0.25">
      <c r="A127" s="20" t="s">
        <v>620</v>
      </c>
    </row>
    <row r="128" spans="1:1" ht="15.75" customHeight="1" x14ac:dyDescent="0.25">
      <c r="A128" s="20" t="s">
        <v>621</v>
      </c>
    </row>
    <row r="129" spans="1:1" ht="15.75" customHeight="1" x14ac:dyDescent="0.25">
      <c r="A129" s="20" t="s">
        <v>622</v>
      </c>
    </row>
    <row r="130" spans="1:1" ht="15.75" customHeight="1" x14ac:dyDescent="0.25">
      <c r="A130" s="20" t="s">
        <v>623</v>
      </c>
    </row>
    <row r="131" spans="1:1" ht="15.75" customHeight="1" x14ac:dyDescent="0.25">
      <c r="A131" s="20" t="s">
        <v>624</v>
      </c>
    </row>
    <row r="132" spans="1:1" ht="15.75" customHeight="1" x14ac:dyDescent="0.25">
      <c r="A132" s="20" t="s">
        <v>625</v>
      </c>
    </row>
    <row r="133" spans="1:1" ht="15.75" customHeight="1" x14ac:dyDescent="0.25">
      <c r="A133" s="20" t="s">
        <v>626</v>
      </c>
    </row>
    <row r="134" spans="1:1" ht="15.75" customHeight="1" x14ac:dyDescent="0.25">
      <c r="A134" s="20" t="s">
        <v>627</v>
      </c>
    </row>
    <row r="135" spans="1:1" ht="15.75" customHeight="1" x14ac:dyDescent="0.25">
      <c r="A135" s="20" t="s">
        <v>628</v>
      </c>
    </row>
    <row r="136" spans="1:1" ht="15.75" customHeight="1" x14ac:dyDescent="0.25">
      <c r="A136" s="20" t="s">
        <v>629</v>
      </c>
    </row>
    <row r="137" spans="1:1" ht="15.75" customHeight="1" x14ac:dyDescent="0.25">
      <c r="A137" s="20" t="s">
        <v>630</v>
      </c>
    </row>
    <row r="138" spans="1:1" ht="15.75" customHeight="1" x14ac:dyDescent="0.25">
      <c r="A138" s="20" t="s">
        <v>631</v>
      </c>
    </row>
    <row r="139" spans="1:1" ht="15.75" customHeight="1" x14ac:dyDescent="0.25">
      <c r="A139" s="20" t="s">
        <v>632</v>
      </c>
    </row>
    <row r="140" spans="1:1" ht="15.75" customHeight="1" x14ac:dyDescent="0.25">
      <c r="A140" s="20" t="s">
        <v>633</v>
      </c>
    </row>
    <row r="141" spans="1:1" ht="15.75" customHeight="1" x14ac:dyDescent="0.25">
      <c r="A141" s="20" t="s">
        <v>634</v>
      </c>
    </row>
    <row r="142" spans="1:1" ht="15.75" customHeight="1" x14ac:dyDescent="0.25">
      <c r="A142" s="20" t="s">
        <v>635</v>
      </c>
    </row>
    <row r="143" spans="1:1" ht="15.75" customHeight="1" x14ac:dyDescent="0.25">
      <c r="A143" s="20" t="s">
        <v>636</v>
      </c>
    </row>
    <row r="144" spans="1:1" ht="15.75" customHeight="1" x14ac:dyDescent="0.25">
      <c r="A144" s="20" t="s">
        <v>637</v>
      </c>
    </row>
    <row r="145" spans="1:1" ht="15.75" customHeight="1" x14ac:dyDescent="0.25">
      <c r="A145" s="20" t="s">
        <v>638</v>
      </c>
    </row>
    <row r="146" spans="1:1" ht="15.75" customHeight="1" x14ac:dyDescent="0.25">
      <c r="A146" s="20" t="s">
        <v>639</v>
      </c>
    </row>
    <row r="147" spans="1:1" ht="15.75" customHeight="1" x14ac:dyDescent="0.25">
      <c r="A147" s="20" t="s">
        <v>640</v>
      </c>
    </row>
    <row r="148" spans="1:1" ht="15.75" customHeight="1" x14ac:dyDescent="0.25">
      <c r="A148" s="20" t="s">
        <v>641</v>
      </c>
    </row>
    <row r="149" spans="1:1" ht="15.75" customHeight="1" x14ac:dyDescent="0.25">
      <c r="A149" s="20" t="s">
        <v>642</v>
      </c>
    </row>
    <row r="150" spans="1:1" ht="15.75" customHeight="1" x14ac:dyDescent="0.25">
      <c r="A150" s="20" t="s">
        <v>643</v>
      </c>
    </row>
    <row r="151" spans="1:1" ht="15.75" customHeight="1" x14ac:dyDescent="0.25">
      <c r="A151" s="20" t="s">
        <v>644</v>
      </c>
    </row>
    <row r="152" spans="1:1" ht="15.75" customHeight="1" x14ac:dyDescent="0.25">
      <c r="A152" s="20" t="s">
        <v>645</v>
      </c>
    </row>
    <row r="153" spans="1:1" ht="15.75" customHeight="1" x14ac:dyDescent="0.25">
      <c r="A153" s="20" t="s">
        <v>646</v>
      </c>
    </row>
    <row r="154" spans="1:1" ht="15.75" customHeight="1" x14ac:dyDescent="0.25">
      <c r="A154" s="20" t="s">
        <v>647</v>
      </c>
    </row>
    <row r="155" spans="1:1" ht="15.75" customHeight="1" x14ac:dyDescent="0.25">
      <c r="A155" s="20" t="s">
        <v>648</v>
      </c>
    </row>
    <row r="156" spans="1:1" ht="15.75" customHeight="1" x14ac:dyDescent="0.25">
      <c r="A156" s="20" t="s">
        <v>649</v>
      </c>
    </row>
    <row r="157" spans="1:1" ht="15.75" customHeight="1" x14ac:dyDescent="0.25">
      <c r="A157" s="20" t="s">
        <v>650</v>
      </c>
    </row>
    <row r="158" spans="1:1" ht="15.75" customHeight="1" x14ac:dyDescent="0.25">
      <c r="A158" s="20" t="s">
        <v>651</v>
      </c>
    </row>
    <row r="159" spans="1:1" ht="15.75" customHeight="1" x14ac:dyDescent="0.25">
      <c r="A159" s="20" t="s">
        <v>652</v>
      </c>
    </row>
    <row r="160" spans="1:1" ht="15.75" customHeight="1" x14ac:dyDescent="0.25">
      <c r="A160" s="20" t="s">
        <v>653</v>
      </c>
    </row>
    <row r="161" spans="1:1" ht="15.75" customHeight="1" x14ac:dyDescent="0.25">
      <c r="A161" s="20" t="s">
        <v>654</v>
      </c>
    </row>
    <row r="162" spans="1:1" ht="15.75" customHeight="1" x14ac:dyDescent="0.25">
      <c r="A162" s="20" t="s">
        <v>655</v>
      </c>
    </row>
    <row r="163" spans="1:1" ht="15.75" customHeight="1" x14ac:dyDescent="0.25">
      <c r="A163" s="20" t="s">
        <v>656</v>
      </c>
    </row>
    <row r="164" spans="1:1" ht="15.75" customHeight="1" x14ac:dyDescent="0.25">
      <c r="A164" s="20" t="s">
        <v>657</v>
      </c>
    </row>
    <row r="165" spans="1:1" ht="15.75" customHeight="1" x14ac:dyDescent="0.25">
      <c r="A165" s="20" t="s">
        <v>658</v>
      </c>
    </row>
    <row r="166" spans="1:1" ht="15.75" customHeight="1" x14ac:dyDescent="0.25">
      <c r="A166" s="20" t="s">
        <v>659</v>
      </c>
    </row>
    <row r="167" spans="1:1" ht="15.75" customHeight="1" x14ac:dyDescent="0.25">
      <c r="A167" s="20" t="s">
        <v>660</v>
      </c>
    </row>
    <row r="168" spans="1:1" ht="15.75" customHeight="1" x14ac:dyDescent="0.25">
      <c r="A168" s="20" t="s">
        <v>661</v>
      </c>
    </row>
    <row r="169" spans="1:1" ht="15.75" customHeight="1" x14ac:dyDescent="0.25">
      <c r="A169" s="20" t="s">
        <v>662</v>
      </c>
    </row>
    <row r="170" spans="1:1" ht="15.75" customHeight="1" x14ac:dyDescent="0.25">
      <c r="A170" s="20" t="s">
        <v>663</v>
      </c>
    </row>
    <row r="171" spans="1:1" ht="15.75" customHeight="1" x14ac:dyDescent="0.25">
      <c r="A171" s="20" t="s">
        <v>664</v>
      </c>
    </row>
    <row r="172" spans="1:1" ht="15.75" customHeight="1" x14ac:dyDescent="0.25">
      <c r="A172" s="20" t="s">
        <v>20</v>
      </c>
    </row>
    <row r="173" spans="1:1" ht="15.75" customHeight="1" x14ac:dyDescent="0.25">
      <c r="A173" s="20" t="s">
        <v>665</v>
      </c>
    </row>
    <row r="174" spans="1:1" ht="15.75" customHeight="1" x14ac:dyDescent="0.25">
      <c r="A174" s="20" t="s">
        <v>666</v>
      </c>
    </row>
    <row r="175" spans="1:1" ht="15.75" customHeight="1" x14ac:dyDescent="0.25">
      <c r="A175" s="20" t="s">
        <v>667</v>
      </c>
    </row>
    <row r="176" spans="1:1" ht="15.75" customHeight="1" x14ac:dyDescent="0.25">
      <c r="A176" s="20" t="s">
        <v>668</v>
      </c>
    </row>
    <row r="177" spans="1:1" ht="15.75" customHeight="1" x14ac:dyDescent="0.25">
      <c r="A177" s="20" t="s">
        <v>669</v>
      </c>
    </row>
    <row r="178" spans="1:1" ht="15.75" customHeight="1" x14ac:dyDescent="0.25">
      <c r="A178" s="20" t="s">
        <v>670</v>
      </c>
    </row>
    <row r="179" spans="1:1" ht="15.75" customHeight="1" x14ac:dyDescent="0.25">
      <c r="A179" s="20" t="s">
        <v>671</v>
      </c>
    </row>
    <row r="180" spans="1:1" ht="15.75" customHeight="1" x14ac:dyDescent="0.25">
      <c r="A180" s="20" t="s">
        <v>672</v>
      </c>
    </row>
    <row r="181" spans="1:1" ht="15.75" customHeight="1" x14ac:dyDescent="0.25">
      <c r="A181" s="20" t="s">
        <v>673</v>
      </c>
    </row>
    <row r="182" spans="1:1" ht="15.75" customHeight="1" x14ac:dyDescent="0.25">
      <c r="A182" s="20" t="s">
        <v>674</v>
      </c>
    </row>
    <row r="183" spans="1:1" ht="15.75" customHeight="1" x14ac:dyDescent="0.25">
      <c r="A183" s="20" t="s">
        <v>675</v>
      </c>
    </row>
    <row r="184" spans="1:1" ht="15.75" customHeight="1" x14ac:dyDescent="0.25">
      <c r="A184" s="20" t="s">
        <v>676</v>
      </c>
    </row>
    <row r="185" spans="1:1" ht="15.75" customHeight="1" x14ac:dyDescent="0.25">
      <c r="A185" s="20" t="s">
        <v>677</v>
      </c>
    </row>
    <row r="186" spans="1:1" ht="15.75" customHeight="1" x14ac:dyDescent="0.25">
      <c r="A186" s="20" t="s">
        <v>678</v>
      </c>
    </row>
    <row r="187" spans="1:1" ht="15.75" customHeight="1" x14ac:dyDescent="0.25">
      <c r="A187" s="20" t="s">
        <v>679</v>
      </c>
    </row>
    <row r="188" spans="1:1" ht="15.75" customHeight="1" x14ac:dyDescent="0.25">
      <c r="A188" s="20" t="s">
        <v>680</v>
      </c>
    </row>
    <row r="189" spans="1:1" ht="15.75" customHeight="1" x14ac:dyDescent="0.25">
      <c r="A189" s="20" t="s">
        <v>681</v>
      </c>
    </row>
    <row r="190" spans="1:1" ht="15.75" customHeight="1" x14ac:dyDescent="0.25">
      <c r="A190" s="20" t="s">
        <v>682</v>
      </c>
    </row>
    <row r="191" spans="1:1" ht="15.75" customHeight="1" x14ac:dyDescent="0.25">
      <c r="A191" s="20" t="s">
        <v>683</v>
      </c>
    </row>
    <row r="192" spans="1:1" ht="15.75" customHeight="1" x14ac:dyDescent="0.25">
      <c r="A192" s="20" t="s">
        <v>684</v>
      </c>
    </row>
    <row r="193" spans="1:1" ht="15.75" customHeight="1" x14ac:dyDescent="0.25">
      <c r="A193" s="20" t="s">
        <v>685</v>
      </c>
    </row>
    <row r="194" spans="1:1" ht="15.75" customHeight="1" x14ac:dyDescent="0.25">
      <c r="A194" s="20" t="s">
        <v>686</v>
      </c>
    </row>
    <row r="195" spans="1:1" ht="15.75" customHeight="1" x14ac:dyDescent="0.25">
      <c r="A195" s="20" t="s">
        <v>687</v>
      </c>
    </row>
    <row r="196" spans="1:1" ht="15.75" customHeight="1" x14ac:dyDescent="0.25">
      <c r="A196" s="20" t="s">
        <v>688</v>
      </c>
    </row>
    <row r="197" spans="1:1" ht="15.75" customHeight="1" x14ac:dyDescent="0.25">
      <c r="A197" s="20" t="s">
        <v>689</v>
      </c>
    </row>
    <row r="198" spans="1:1" ht="15.75" customHeight="1" x14ac:dyDescent="0.25">
      <c r="A198" s="20" t="s">
        <v>690</v>
      </c>
    </row>
    <row r="199" spans="1:1" ht="15.75" customHeight="1" x14ac:dyDescent="0.25">
      <c r="A199" s="20" t="s">
        <v>691</v>
      </c>
    </row>
    <row r="200" spans="1:1" ht="15.75" customHeight="1" x14ac:dyDescent="0.25">
      <c r="A200" s="20" t="s">
        <v>692</v>
      </c>
    </row>
    <row r="201" spans="1:1" ht="15.75" customHeight="1" x14ac:dyDescent="0.25">
      <c r="A201" s="20" t="s">
        <v>693</v>
      </c>
    </row>
    <row r="202" spans="1:1" ht="15.75" customHeight="1" x14ac:dyDescent="0.25">
      <c r="A202" s="20" t="s">
        <v>694</v>
      </c>
    </row>
    <row r="203" spans="1:1" ht="15.75" customHeight="1" x14ac:dyDescent="0.25">
      <c r="A203" s="20" t="s">
        <v>695</v>
      </c>
    </row>
    <row r="204" spans="1:1" ht="15.75" customHeight="1" x14ac:dyDescent="0.25">
      <c r="A204" s="20" t="s">
        <v>696</v>
      </c>
    </row>
    <row r="205" spans="1:1" ht="15.75" customHeight="1" x14ac:dyDescent="0.25">
      <c r="A205" s="20" t="s">
        <v>697</v>
      </c>
    </row>
    <row r="206" spans="1:1" ht="15.75" customHeight="1" x14ac:dyDescent="0.25">
      <c r="A206" s="20" t="s">
        <v>698</v>
      </c>
    </row>
    <row r="207" spans="1:1" ht="15.75" customHeight="1" x14ac:dyDescent="0.25">
      <c r="A207" s="20" t="s">
        <v>699</v>
      </c>
    </row>
    <row r="208" spans="1:1" ht="15.75" customHeight="1" x14ac:dyDescent="0.25">
      <c r="A208" s="20" t="s">
        <v>700</v>
      </c>
    </row>
    <row r="209" spans="1:1" ht="15.75" customHeight="1" x14ac:dyDescent="0.25">
      <c r="A209" s="20" t="s">
        <v>701</v>
      </c>
    </row>
    <row r="210" spans="1:1" ht="15.75" customHeight="1" x14ac:dyDescent="0.25">
      <c r="A210" s="20" t="s">
        <v>702</v>
      </c>
    </row>
    <row r="211" spans="1:1" ht="15.75" customHeight="1" x14ac:dyDescent="0.25">
      <c r="A211" s="20" t="s">
        <v>703</v>
      </c>
    </row>
    <row r="212" spans="1:1" ht="15.75" customHeight="1" x14ac:dyDescent="0.25">
      <c r="A212" s="20" t="s">
        <v>704</v>
      </c>
    </row>
    <row r="213" spans="1:1" ht="15.75" customHeight="1" x14ac:dyDescent="0.25">
      <c r="A213" s="20" t="s">
        <v>705</v>
      </c>
    </row>
    <row r="214" spans="1:1" ht="15.75" customHeight="1" x14ac:dyDescent="0.25">
      <c r="A214" s="20" t="s">
        <v>706</v>
      </c>
    </row>
    <row r="215" spans="1:1" ht="15.75" customHeight="1" x14ac:dyDescent="0.25">
      <c r="A215" s="20" t="s">
        <v>707</v>
      </c>
    </row>
    <row r="216" spans="1:1" ht="15.75" customHeight="1" x14ac:dyDescent="0.25">
      <c r="A216" s="20" t="s">
        <v>708</v>
      </c>
    </row>
    <row r="217" spans="1:1" ht="15.75" customHeight="1" x14ac:dyDescent="0.25">
      <c r="A217" s="20" t="s">
        <v>709</v>
      </c>
    </row>
    <row r="218" spans="1:1" ht="15.75" customHeight="1" x14ac:dyDescent="0.25">
      <c r="A218" s="20" t="s">
        <v>101</v>
      </c>
    </row>
    <row r="219" spans="1:1" ht="15.75" customHeight="1" x14ac:dyDescent="0.25">
      <c r="A219" s="20" t="s">
        <v>710</v>
      </c>
    </row>
    <row r="220" spans="1:1" ht="15.75" customHeight="1" x14ac:dyDescent="0.25">
      <c r="A220" s="20" t="s">
        <v>711</v>
      </c>
    </row>
    <row r="221" spans="1:1" ht="15.75" customHeight="1" x14ac:dyDescent="0.25">
      <c r="A221" s="20" t="s">
        <v>712</v>
      </c>
    </row>
    <row r="222" spans="1:1" ht="15.75" customHeight="1" x14ac:dyDescent="0.25">
      <c r="A222" s="20" t="s">
        <v>713</v>
      </c>
    </row>
    <row r="223" spans="1:1" ht="15.75" customHeight="1" x14ac:dyDescent="0.25">
      <c r="A223" s="20" t="s">
        <v>714</v>
      </c>
    </row>
    <row r="224" spans="1:1" ht="15.75" customHeight="1" x14ac:dyDescent="0.25">
      <c r="A224" s="20" t="s">
        <v>715</v>
      </c>
    </row>
    <row r="225" spans="1:1" ht="15.75" customHeight="1" x14ac:dyDescent="0.25">
      <c r="A225" s="20" t="s">
        <v>716</v>
      </c>
    </row>
    <row r="226" spans="1:1" ht="15.75" customHeight="1" x14ac:dyDescent="0.25">
      <c r="A226" s="20" t="s">
        <v>717</v>
      </c>
    </row>
    <row r="227" spans="1:1" ht="15.75" customHeight="1" x14ac:dyDescent="0.25">
      <c r="A227" s="20" t="s">
        <v>718</v>
      </c>
    </row>
    <row r="228" spans="1:1" ht="15.75" customHeight="1" x14ac:dyDescent="0.25">
      <c r="A228" s="20" t="s">
        <v>719</v>
      </c>
    </row>
    <row r="229" spans="1:1" ht="15.75" customHeight="1" x14ac:dyDescent="0.25">
      <c r="A229" s="20" t="s">
        <v>720</v>
      </c>
    </row>
    <row r="230" spans="1:1" ht="15.75" customHeight="1" x14ac:dyDescent="0.25">
      <c r="A230" s="20" t="s">
        <v>721</v>
      </c>
    </row>
    <row r="231" spans="1:1" ht="15.75" customHeight="1" x14ac:dyDescent="0.25">
      <c r="A231" s="20" t="s">
        <v>722</v>
      </c>
    </row>
    <row r="232" spans="1:1" ht="15.75" customHeight="1" x14ac:dyDescent="0.25">
      <c r="A232" s="20" t="s">
        <v>723</v>
      </c>
    </row>
    <row r="233" spans="1:1" ht="15.75" customHeight="1" x14ac:dyDescent="0.25">
      <c r="A233" s="20" t="s">
        <v>724</v>
      </c>
    </row>
    <row r="234" spans="1:1" ht="15.75" customHeight="1" x14ac:dyDescent="0.25">
      <c r="A234" s="20" t="s">
        <v>725</v>
      </c>
    </row>
    <row r="235" spans="1:1" ht="15.75" customHeight="1" x14ac:dyDescent="0.25">
      <c r="A235" s="20" t="s">
        <v>726</v>
      </c>
    </row>
    <row r="236" spans="1:1" ht="15.75" customHeight="1" x14ac:dyDescent="0.25">
      <c r="A236" s="20" t="s">
        <v>727</v>
      </c>
    </row>
    <row r="237" spans="1:1" ht="15.75" customHeight="1" x14ac:dyDescent="0.25">
      <c r="A237" s="20" t="s">
        <v>728</v>
      </c>
    </row>
    <row r="238" spans="1:1" ht="15.75" customHeight="1" x14ac:dyDescent="0.25">
      <c r="A238" s="20" t="s">
        <v>729</v>
      </c>
    </row>
    <row r="239" spans="1:1" ht="15.75" customHeight="1" x14ac:dyDescent="0.25">
      <c r="A239" s="20" t="s">
        <v>730</v>
      </c>
    </row>
    <row r="240" spans="1:1" ht="15.75" customHeight="1" x14ac:dyDescent="0.25">
      <c r="A240" s="20" t="s">
        <v>731</v>
      </c>
    </row>
    <row r="241" spans="1:1" ht="15.75" customHeight="1" x14ac:dyDescent="0.25">
      <c r="A241" s="20" t="s">
        <v>732</v>
      </c>
    </row>
    <row r="242" spans="1:1" ht="15.75" customHeight="1" x14ac:dyDescent="0.25">
      <c r="A242" s="20" t="s">
        <v>733</v>
      </c>
    </row>
    <row r="243" spans="1:1" ht="15.75" customHeight="1" x14ac:dyDescent="0.25">
      <c r="A243" s="20" t="s">
        <v>734</v>
      </c>
    </row>
    <row r="244" spans="1:1" ht="15.75" customHeight="1" x14ac:dyDescent="0.25">
      <c r="A244" s="20" t="s">
        <v>735</v>
      </c>
    </row>
    <row r="245" spans="1:1" ht="15.75" customHeight="1" x14ac:dyDescent="0.25">
      <c r="A245" s="20" t="s">
        <v>736</v>
      </c>
    </row>
    <row r="246" spans="1:1" ht="15.75" customHeight="1" x14ac:dyDescent="0.25">
      <c r="A246" s="20" t="s">
        <v>737</v>
      </c>
    </row>
    <row r="247" spans="1:1" ht="15.75" customHeight="1" x14ac:dyDescent="0.25">
      <c r="A247" s="20" t="s">
        <v>738</v>
      </c>
    </row>
    <row r="248" spans="1:1" ht="15.75" customHeight="1" x14ac:dyDescent="0.25">
      <c r="A248" s="20" t="s">
        <v>739</v>
      </c>
    </row>
    <row r="249" spans="1:1" ht="15.75" customHeight="1" x14ac:dyDescent="0.25">
      <c r="A249" s="20" t="s">
        <v>740</v>
      </c>
    </row>
    <row r="250" spans="1:1" ht="15.75" customHeight="1" x14ac:dyDescent="0.25">
      <c r="A250" s="20" t="s">
        <v>741</v>
      </c>
    </row>
    <row r="251" spans="1:1" ht="15.75" customHeight="1" x14ac:dyDescent="0.25">
      <c r="A251" s="20" t="s">
        <v>742</v>
      </c>
    </row>
    <row r="252" spans="1:1" ht="15.75" customHeight="1" x14ac:dyDescent="0.25">
      <c r="A252" s="20" t="s">
        <v>743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defaultColWidth="14.42578125" defaultRowHeight="15" customHeight="1" x14ac:dyDescent="0.25"/>
  <cols>
    <col min="1" max="1" width="16.42578125" customWidth="1"/>
    <col min="2" max="11" width="8.7109375" customWidth="1"/>
  </cols>
  <sheetData>
    <row r="1" spans="1:1" x14ac:dyDescent="0.25">
      <c r="A1" s="20" t="s">
        <v>21</v>
      </c>
    </row>
    <row r="2" spans="1:1" x14ac:dyDescent="0.25">
      <c r="A2" s="20" t="s">
        <v>744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defaultColWidth="14.42578125" defaultRowHeight="15" customHeight="1" x14ac:dyDescent="0.25"/>
  <cols>
    <col min="1" max="11" width="8.7109375" customWidth="1"/>
  </cols>
  <sheetData>
    <row r="1" spans="1:1" x14ac:dyDescent="0.25">
      <c r="A1" s="20">
        <v>5</v>
      </c>
    </row>
    <row r="2" spans="1:1" x14ac:dyDescent="0.25">
      <c r="A2" s="20">
        <v>6</v>
      </c>
    </row>
    <row r="3" spans="1:1" x14ac:dyDescent="0.25">
      <c r="A3" s="20">
        <v>7</v>
      </c>
    </row>
    <row r="4" spans="1:1" x14ac:dyDescent="0.25">
      <c r="A4" s="20">
        <v>8</v>
      </c>
    </row>
    <row r="5" spans="1:1" x14ac:dyDescent="0.25">
      <c r="A5" s="20">
        <v>9</v>
      </c>
    </row>
    <row r="6" spans="1:1" x14ac:dyDescent="0.25">
      <c r="A6" s="20">
        <v>10</v>
      </c>
    </row>
    <row r="7" spans="1:1" x14ac:dyDescent="0.25">
      <c r="A7" s="20">
        <v>11</v>
      </c>
    </row>
    <row r="8" spans="1:1" x14ac:dyDescent="0.25">
      <c r="A8" s="22" t="s">
        <v>745</v>
      </c>
    </row>
    <row r="9" spans="1:1" x14ac:dyDescent="0.25">
      <c r="A9" s="22" t="s">
        <v>746</v>
      </c>
    </row>
    <row r="10" spans="1:1" x14ac:dyDescent="0.25">
      <c r="A10" s="22" t="s">
        <v>747</v>
      </c>
    </row>
    <row r="11" spans="1:1" x14ac:dyDescent="0.25">
      <c r="A11" s="22" t="s">
        <v>748</v>
      </c>
    </row>
    <row r="12" spans="1:1" x14ac:dyDescent="0.25">
      <c r="A12" s="23"/>
    </row>
    <row r="13" spans="1:1" x14ac:dyDescent="0.25">
      <c r="A13" s="24"/>
    </row>
    <row r="14" spans="1:1" x14ac:dyDescent="0.25">
      <c r="A14" s="25"/>
    </row>
    <row r="15" spans="1:1" x14ac:dyDescent="0.25">
      <c r="A15" s="25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defaultColWidth="14.42578125" defaultRowHeight="15" customHeight="1" x14ac:dyDescent="0.25"/>
  <cols>
    <col min="1" max="1" width="14.140625" customWidth="1"/>
    <col min="2" max="11" width="8.7109375" customWidth="1"/>
  </cols>
  <sheetData>
    <row r="1" spans="1:1" x14ac:dyDescent="0.25">
      <c r="A1" s="20" t="s">
        <v>749</v>
      </c>
    </row>
    <row r="2" spans="1:1" x14ac:dyDescent="0.25">
      <c r="A2" s="20" t="s">
        <v>750</v>
      </c>
    </row>
    <row r="3" spans="1:1" x14ac:dyDescent="0.25">
      <c r="A3" s="20" t="s">
        <v>751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2019</vt:lpstr>
      <vt:lpstr>9 класс</vt:lpstr>
      <vt:lpstr>10 класс</vt:lpstr>
      <vt:lpstr>11 клас</vt:lpstr>
      <vt:lpstr>АТЕ</vt:lpstr>
      <vt:lpstr>Гражданство</vt:lpstr>
      <vt:lpstr>ОВЗ</vt:lpstr>
      <vt:lpstr>Класс</vt:lpstr>
      <vt:lpstr>Тип диплома</vt:lpstr>
      <vt:lpstr>Пол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2019-01-16T14:44:17Z</cp:lastPrinted>
  <dcterms:created xsi:type="dcterms:W3CDTF">2014-10-20T07:31:57Z</dcterms:created>
  <dcterms:modified xsi:type="dcterms:W3CDTF">2019-01-29T10:09:20Z</dcterms:modified>
</cp:coreProperties>
</file>